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Blue Haus" sheetId="1" r:id="rId2"/>
    <sheet name="Report Parameters" sheetId="2" r:id="rId4"/>
  </sheets>
  <definedNames>
    <definedName name="_xlnm.Print_Titles" localSheetId="0">'Blue Haus'!$7:$7</definedName>
    <definedName name="_xlnm.Print_Area" localSheetId="1">'Report Parameters'!$A$1:$B$31</definedName>
  </definedNames>
  <calcPr calcId="125725" fullCalcOnLoad="true"/>
</workbook>
</file>

<file path=xl/sharedStrings.xml><?xml version="1.0" encoding="utf-8"?>
<sst xmlns="http://schemas.openxmlformats.org/spreadsheetml/2006/main" count="230" uniqueCount="230">
  <si>
    <t>Income Statement</t>
  </si>
  <si>
    <t>Blue Haus</t>
  </si>
  <si>
    <t>Accrual Basis</t>
  </si>
  <si>
    <t>Jan 2022 - Mar 2022</t>
  </si>
  <si>
    <t>Account Name</t>
  </si>
  <si>
    <t>Income Statement: GL Account Type</t>
  </si>
  <si>
    <t>Jan 2022</t>
  </si>
  <si>
    <t>Feb 2022</t>
  </si>
  <si>
    <t>Mar 2022</t>
  </si>
  <si>
    <t>Total</t>
  </si>
  <si>
    <t>Income Statement: Property</t>
  </si>
  <si>
    <t>Income Statement: Property Look-Up Code</t>
  </si>
  <si>
    <t>Income Statement: Unit Count</t>
  </si>
  <si>
    <t>Income Statement: Month 1 Change Sign</t>
  </si>
  <si>
    <t>Income Statement: Month 2 Change Sign</t>
  </si>
  <si>
    <t>Income Statement: Month 3 Change Sign</t>
  </si>
  <si>
    <t>Income Statement: Total Change Sign</t>
  </si>
  <si>
    <t>Income</t>
  </si>
  <si>
    <t>Rental Income</t>
  </si>
  <si>
    <t>Gross Potential Rent</t>
  </si>
  <si>
    <t>Blue Haus</t>
  </si>
  <si>
    <t>Gain (Loss) to Lease</t>
  </si>
  <si>
    <t>Blue Haus</t>
  </si>
  <si>
    <t>Less: Vacancy</t>
  </si>
  <si>
    <t>Blue Haus</t>
  </si>
  <si>
    <t>Less: Model/Down/Admin Units</t>
  </si>
  <si>
    <t>Blue Haus</t>
  </si>
  <si>
    <t>Net Rental Income</t>
  </si>
  <si>
    <t>Other Property Income</t>
  </si>
  <si>
    <t>Administrative Fees</t>
  </si>
  <si>
    <t>Blue Haus</t>
  </si>
  <si>
    <t>Application Fees</t>
  </si>
  <si>
    <t>Blue Haus</t>
  </si>
  <si>
    <t>Bad Debt Recovery</t>
  </si>
  <si>
    <t>Blue Haus</t>
  </si>
  <si>
    <t>Late Fees</t>
  </si>
  <si>
    <t>Blue Haus</t>
  </si>
  <si>
    <t>Sublease/Termination Fees</t>
  </si>
  <si>
    <t>Blue Haus</t>
  </si>
  <si>
    <t>RUBS Income - Water</t>
  </si>
  <si>
    <t>Blue Haus</t>
  </si>
  <si>
    <t>RUBS Income - Electricity</t>
  </si>
  <si>
    <t>Blue Haus</t>
  </si>
  <si>
    <t>Total Property Income</t>
  </si>
  <si>
    <t>Total Gross Income</t>
  </si>
  <si>
    <t>Operating Expenses</t>
  </si>
  <si>
    <t>Selling, General &amp; Administrative Expenses</t>
  </si>
  <si>
    <t>Payroll and Personnel Expenses</t>
  </si>
  <si>
    <t>Salaries and Wages</t>
  </si>
  <si>
    <t>Groundskeeping Payroll</t>
  </si>
  <si>
    <t>Blue Haus</t>
  </si>
  <si>
    <t>Total Salaries and Wages</t>
  </si>
  <si>
    <t>Total Payroll and Related Personnel Expenses</t>
  </si>
  <si>
    <t>Administration</t>
  </si>
  <si>
    <t>Accounting Expense</t>
  </si>
  <si>
    <t>Blue Haus</t>
  </si>
  <si>
    <t>Bank Charges</t>
  </si>
  <si>
    <t>Blue Haus</t>
  </si>
  <si>
    <t>Computer and Printing Expense</t>
  </si>
  <si>
    <t>Blue Haus</t>
  </si>
  <si>
    <t>Computer Software and Licenses</t>
  </si>
  <si>
    <t>Blue Haus</t>
  </si>
  <si>
    <t>Resident Screening</t>
  </si>
  <si>
    <t>Blue Haus</t>
  </si>
  <si>
    <t>Dues and Subscriptions</t>
  </si>
  <si>
    <t>Blue Haus</t>
  </si>
  <si>
    <t>Legal and Accounting</t>
  </si>
  <si>
    <t>Blue Haus</t>
  </si>
  <si>
    <t>Licenses, Fees and Permits</t>
  </si>
  <si>
    <t>Blue Haus</t>
  </si>
  <si>
    <t>Management Fees</t>
  </si>
  <si>
    <t>Blue Haus</t>
  </si>
  <si>
    <t>Postage and Delivery</t>
  </si>
  <si>
    <t>Blue Haus</t>
  </si>
  <si>
    <t>Telephone</t>
  </si>
  <si>
    <t>Blue Haus</t>
  </si>
  <si>
    <t>Answering Service</t>
  </si>
  <si>
    <t>Blue Haus</t>
  </si>
  <si>
    <t>Mobile Phones/ Tablets</t>
  </si>
  <si>
    <t>Blue Haus</t>
  </si>
  <si>
    <t>Total Administration</t>
  </si>
  <si>
    <t>Marketing</t>
  </si>
  <si>
    <t>Internet/SEO Marketing</t>
  </si>
  <si>
    <t>Blue Haus</t>
  </si>
  <si>
    <t>Total Marketing</t>
  </si>
  <si>
    <t>Total Selling, General &amp; Administrative Expenses</t>
  </si>
  <si>
    <t>Property Maintenance Expenses</t>
  </si>
  <si>
    <t>Building - Interior</t>
  </si>
  <si>
    <t>Blue Haus</t>
  </si>
  <si>
    <t>Lights/Fixtures/Bulbs</t>
  </si>
  <si>
    <t>Blue Haus</t>
  </si>
  <si>
    <t>HVAC Maintenance</t>
  </si>
  <si>
    <t>Blue Haus</t>
  </si>
  <si>
    <t>Locks, Keys, and Parking Decals</t>
  </si>
  <si>
    <t>Blue Haus</t>
  </si>
  <si>
    <t>Maintenance Supplies</t>
  </si>
  <si>
    <t>Blue Haus</t>
  </si>
  <si>
    <t>Maintenance Parts</t>
  </si>
  <si>
    <t>Blue Haus</t>
  </si>
  <si>
    <t>Plumbing Repair</t>
  </si>
  <si>
    <t>Blue Haus</t>
  </si>
  <si>
    <t>Repair and Maintenance</t>
  </si>
  <si>
    <t>Blue Haus</t>
  </si>
  <si>
    <t>Other Property Maintenance Costs</t>
  </si>
  <si>
    <t>Blue Haus</t>
  </si>
  <si>
    <t>Total Property Maintenance Expenses</t>
  </si>
  <si>
    <t>Make Ready Maintenance</t>
  </si>
  <si>
    <t>Cleaning - Make Ready</t>
  </si>
  <si>
    <t>Blue Haus</t>
  </si>
  <si>
    <t>Furniture - Make Ready</t>
  </si>
  <si>
    <t>Blue Haus</t>
  </si>
  <si>
    <t>Repair and Maintenance - Make Ready</t>
  </si>
  <si>
    <t>Blue Haus</t>
  </si>
  <si>
    <t>Total Make Ready Maintenance</t>
  </si>
  <si>
    <t>Utilities Expense</t>
  </si>
  <si>
    <t>Cable</t>
  </si>
  <si>
    <t>Blue Haus</t>
  </si>
  <si>
    <t>Electricity</t>
  </si>
  <si>
    <t>Blue Haus</t>
  </si>
  <si>
    <t>Electricity - Units</t>
  </si>
  <si>
    <t>Blue Haus</t>
  </si>
  <si>
    <t>Internet</t>
  </si>
  <si>
    <t>Blue Haus</t>
  </si>
  <si>
    <t>Water and Sanitation</t>
  </si>
  <si>
    <t>Blue Haus</t>
  </si>
  <si>
    <t>Total Utilities Expense</t>
  </si>
  <si>
    <t>Contract Services</t>
  </si>
  <si>
    <t>Fire Alarm Monitoring</t>
  </si>
  <si>
    <t>Blue Haus</t>
  </si>
  <si>
    <t>Landscaping</t>
  </si>
  <si>
    <t>Blue Haus</t>
  </si>
  <si>
    <t>Pest Control Services</t>
  </si>
  <si>
    <t>Blue Haus</t>
  </si>
  <si>
    <t>Trash Collection</t>
  </si>
  <si>
    <t>Blue Haus</t>
  </si>
  <si>
    <t>Total Contract Services</t>
  </si>
  <si>
    <t>Taxes and Insurance</t>
  </si>
  <si>
    <t>Insurance - General Liability</t>
  </si>
  <si>
    <t>Blue Haus</t>
  </si>
  <si>
    <t>Insurance - Property</t>
  </si>
  <si>
    <t>Blue Haus</t>
  </si>
  <si>
    <t>Rental Tax</t>
  </si>
  <si>
    <t>Blue Haus</t>
  </si>
  <si>
    <t>Taxes - Franchise and other</t>
  </si>
  <si>
    <t>Blue Haus</t>
  </si>
  <si>
    <t>Taxes - Property</t>
  </si>
  <si>
    <t>Blue Haus</t>
  </si>
  <si>
    <t>Taxes and Insurance</t>
  </si>
  <si>
    <t>Total Expenses</t>
  </si>
  <si>
    <t>Net Operating Income</t>
  </si>
  <si>
    <t>Non-operating Expenses</t>
  </si>
  <si>
    <t>Debt Servicing</t>
  </si>
  <si>
    <t>Loan Interest Expense</t>
  </si>
  <si>
    <t>Blue Haus</t>
  </si>
  <si>
    <t>Total Debt Servicing</t>
  </si>
  <si>
    <t>Total Non-operating Expenses</t>
  </si>
  <si>
    <t>Net Income (Before Depreciation/Capital Impr)</t>
  </si>
  <si>
    <t>Non-operating Expenses - Depreciation/Capital Impr</t>
  </si>
  <si>
    <t>Capital Improvement</t>
  </si>
  <si>
    <t>Non-Operating Amortization</t>
  </si>
  <si>
    <t>Blue Haus</t>
  </si>
  <si>
    <t>Non-Operating Depreciation</t>
  </si>
  <si>
    <t>Blue Haus</t>
  </si>
  <si>
    <t>Cap Impr/Replace - Vinyl</t>
  </si>
  <si>
    <t>Blue Haus</t>
  </si>
  <si>
    <t>Cap Impr/Replace - Security/Locks</t>
  </si>
  <si>
    <t>Blue Haus</t>
  </si>
  <si>
    <t>Cap Impr/Replace - Kitchen Cabinets/Countertops</t>
  </si>
  <si>
    <t>Blue Haus</t>
  </si>
  <si>
    <t>Cap Impr/Replace - Roof</t>
  </si>
  <si>
    <t>Blue Haus</t>
  </si>
  <si>
    <t>Total Capital Improvement</t>
  </si>
  <si>
    <t>Total Non-operating Expenses - Depreciation/Cap Impr</t>
  </si>
  <si>
    <t>Net Income</t>
  </si>
  <si>
    <t>Income Statement</t>
  </si>
  <si>
    <t>Report Parameters</t>
  </si>
  <si>
    <t>Report Name</t>
  </si>
  <si>
    <t>Income Statement</t>
  </si>
  <si>
    <t>Version</t>
  </si>
  <si>
    <t>3.1</t>
  </si>
  <si>
    <t>Property Groups</t>
  </si>
  <si>
    <t>Blue Haus</t>
  </si>
  <si>
    <t>Chart of Accounts or Mask</t>
  </si>
  <si>
    <t>Master GL Tree</t>
  </si>
  <si>
    <t>Accounting Method</t>
  </si>
  <si>
    <t>Accrual</t>
  </si>
  <si>
    <t>Location Type</t>
  </si>
  <si>
    <t>Property</t>
  </si>
  <si>
    <t>Period</t>
  </si>
  <si>
    <t>Mar 2022</t>
  </si>
  <si>
    <t>Use Alternative Year End</t>
  </si>
  <si>
    <t>No</t>
  </si>
  <si>
    <t>Trailing Periods</t>
  </si>
  <si>
    <t>2</t>
  </si>
  <si>
    <t>Expand By Period</t>
  </si>
  <si>
    <t>Month</t>
  </si>
  <si>
    <t>GL Account Numbers</t>
  </si>
  <si>
    <t>Hide</t>
  </si>
  <si>
    <t>Show Periods From</t>
  </si>
  <si>
    <t>Oldest To Newest</t>
  </si>
  <si>
    <t>Consolidate By</t>
  </si>
  <si>
    <t>Do Not Consolidate</t>
  </si>
  <si>
    <t>Accounting Method Exception</t>
  </si>
  <si>
    <t>No Exception</t>
  </si>
  <si>
    <t>Show Occupancy Percentages</t>
  </si>
  <si>
    <t>No</t>
  </si>
  <si>
    <t>Zero Balances</t>
  </si>
  <si>
    <t>Hide</t>
  </si>
  <si>
    <t>Net Cash Flow Groups</t>
  </si>
  <si>
    <t>Hide</t>
  </si>
  <si>
    <t>Beginning/Ending Cash Balances</t>
  </si>
  <si>
    <t>Hide</t>
  </si>
  <si>
    <t>Beginning/Ending Cash Balances Details</t>
  </si>
  <si>
    <t>Hide</t>
  </si>
  <si>
    <t>Year-To-Date</t>
  </si>
  <si>
    <t>Hide</t>
  </si>
  <si>
    <t>Include Paused Journal Entries</t>
  </si>
  <si>
    <t>No</t>
  </si>
  <si>
    <t>Compare Periods</t>
  </si>
  <si>
    <t>No</t>
  </si>
  <si>
    <t>Compare Against</t>
  </si>
  <si>
    <t>Prior Period</t>
  </si>
  <si>
    <t>% of Income</t>
  </si>
  <si>
    <t>Hide</t>
  </si>
  <si>
    <t>Expand by GL Book</t>
  </si>
  <si>
    <t>No</t>
  </si>
  <si>
    <t>Income Statement 3.1 generated</t>
  </si>
  <si>
    <t>04/04/2022 09:46 AM CDT</t>
  </si>
  <si>
    <t xml:space="preserve"> data as of</t>
  </si>
  <si>
    <t>04/04/2022 09:46 AM CDT</t>
  </si>
</sst>
</file>

<file path=xl/styles.xml><?xml version="1.0" encoding="utf-8"?>
<styleSheet xmlns="http://schemas.openxmlformats.org/spreadsheetml/2006/main">
  <numFmts count="4">
    <numFmt numFmtId="166" formatCode="MM/YYYY"/>
    <numFmt numFmtId="167" formatCode="[=1]&quot;True&quot;;[=0]&quot;False&quot;;General"/>
    <numFmt numFmtId="168" formatCode="[=1]&quot;Yes&quot;;[=0]&quot;No&quot;;General"/>
    <numFmt numFmtId="169" formatCode="[$-409]m-d-yyyy h:mm AM/PM"/>
  </numFmts>
  <fonts count="8">
    <font>
      <sz val="11"/>
      <name val="Calibri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name val="Arial"/>
    </font>
    <font>
      <b/>
      <sz val="12"/>
      <name val="sans-serif"/>
    </font>
    <font>
      <sz val="10"/>
      <name val="sans-serif"/>
    </font>
    <font>
      <b/>
      <sz val="10"/>
      <name val="sans-serif"/>
    </font>
  </fonts>
  <fills count="6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2"/>
      </patternFill>
    </fill>
  </fills>
  <borders count="341">
    <border>
      <left/>
      <right/>
      <top/>
      <bottom/>
      <diagonal/>
    </border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>
      <top style="thin"/>
      <bottom style="double"/>
    </border>
    <border>
      <top style="thin"/>
      <bottom style="double"/>
    </border>
    <border>
      <top style="thin"/>
      <bottom style="double"/>
    </border>
    <border>
      <top style="thin"/>
      <bottom style="double"/>
    </border>
    <border>
      <top style="thin"/>
      <bottom style="double"/>
    </border>
    <border>
      <top style="thin"/>
      <bottom style="double"/>
    </border>
    <border>
      <top style="thin"/>
      <bottom style="double"/>
    </border>
    <border>
      <top style="thin"/>
      <bottom style="double"/>
    </border>
    <border>
      <top style="thin"/>
      <bottom style="double"/>
    </border>
    <border>
      <top style="thin"/>
      <bottom style="double"/>
    </border>
    <border>
      <top style="thin"/>
      <bottom style="double"/>
    </border>
    <border>
      <top style="thin"/>
      <bottom style="double"/>
    </border>
    <border>
      <top style="thin"/>
      <bottom style="double"/>
    </border>
    <border>
      <top style="thin"/>
      <bottom style="double"/>
    </border>
    <border/>
    <border>
      <top style="thin"/>
    </border>
    <border>
      <top style="thin"/>
    </border>
    <border>
      <top style="thin"/>
    </border>
    <border>
      <top style="thin"/>
    </border>
    <border>
      <top style="thin"/>
    </border>
    <border>
      <top style="thin"/>
    </border>
    <border>
      <top style="thin"/>
    </border>
    <border>
      <top style="thin"/>
    </border>
    <border>
      <top style="thin"/>
    </border>
    <border>
      <top style="thin"/>
    </border>
    <border>
      <top style="thin"/>
    </border>
    <border>
      <top style="thin"/>
    </border>
    <border>
      <top style="thin"/>
    </border>
    <border>
      <top style="thin"/>
    </border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  <border/>
  </borders>
  <cellStyleXfs count="1">
    <xf numFmtId="0" fontId="0" fillId="0" borderId="0"/>
  </cellStyleXfs>
  <cellXfs count="341">
    <xf numFmtId="0" fontId="0" fillId="0" borderId="0" xfId="0"/>
    <xf numFmtId="49" fontId="3" fillId="0" borderId="1" xfId="0" applyNumberFormat="true" applyFont="true" applyAlignment="true">
      <alignment horizontal="left" vertical="center"/>
    </xf>
    <xf numFmtId="49" fontId="4" fillId="0" borderId="2" xfId="0" applyNumberFormat="true" applyFont="true" applyAlignment="true">
      <alignment horizontal="left" vertical="center"/>
    </xf>
    <xf numFmtId="49" fontId="3" fillId="0" borderId="3" xfId="0" applyNumberFormat="true" applyFont="true" applyAlignment="true">
      <alignment horizontal="left" vertical="center"/>
    </xf>
    <xf numFmtId="49" fontId="2" fillId="0" borderId="4" xfId="0" applyNumberFormat="true" applyFont="true" applyAlignment="true">
      <alignment horizontal="left" vertical="center"/>
    </xf>
    <xf numFmtId="49" fontId="2" fillId="2" borderId="5" xfId="0" applyNumberFormat="true" applyFont="true" applyFill="true" applyAlignment="true">
      <alignment horizontal="center" vertical="center" wrapText="true"/>
    </xf>
    <xf numFmtId="49" fontId="2" fillId="3" borderId="6" xfId="0" applyNumberFormat="true" applyFont="true" applyFill="true" applyAlignment="true">
      <alignment vertical="center" textRotation="0" wrapText="true"/>
    </xf>
    <xf numFmtId="49" fontId="2" fillId="4" borderId="7" xfId="0" applyNumberFormat="true" applyFont="true" applyFill="true" applyAlignment="true">
      <alignment horizontal="right" vertical="center" textRotation="0" wrapText="true"/>
    </xf>
    <xf numFmtId="49" fontId="2" fillId="5" borderId="8" xfId="0" applyNumberFormat="true" applyFont="true" applyFill="true" applyAlignment="true">
      <alignment horizontal="right" vertical="center" textRotation="0" wrapText="true"/>
    </xf>
    <xf numFmtId="49" fontId="2" fillId="6" borderId="9" xfId="0" applyNumberFormat="true" applyFont="true" applyFill="true" applyAlignment="true">
      <alignment horizontal="right" vertical="center" textRotation="0" wrapText="true"/>
    </xf>
    <xf numFmtId="49" fontId="2" fillId="7" borderId="10" xfId="0" applyNumberFormat="true" applyFont="true" applyFill="true" applyAlignment="true">
      <alignment horizontal="right" vertical="center" textRotation="0" wrapText="true"/>
    </xf>
    <xf numFmtId="49" fontId="2" fillId="8" borderId="11" xfId="0" applyNumberFormat="true" applyFont="true" applyFill="true" applyAlignment="true">
      <alignment horizontal="right" vertical="center" textRotation="0" wrapText="true"/>
    </xf>
    <xf numFmtId="49" fontId="2" fillId="9" borderId="12" xfId="0" applyNumberFormat="true" applyFont="true" applyFill="true" applyAlignment="true">
      <alignment vertical="center" textRotation="0" wrapText="true"/>
    </xf>
    <xf numFmtId="49" fontId="2" fillId="10" borderId="13" xfId="0" applyNumberFormat="true" applyFont="true" applyFill="true" applyAlignment="true">
      <alignment vertical="center" textRotation="0" wrapText="true"/>
    </xf>
    <xf numFmtId="49" fontId="2" fillId="11" borderId="14" xfId="0" applyNumberFormat="true" applyFont="true" applyFill="true" applyAlignment="true">
      <alignment vertical="center" textRotation="0" wrapText="true"/>
    </xf>
    <xf numFmtId="49" fontId="2" fillId="12" borderId="15" xfId="0" applyNumberFormat="true" applyFont="true" applyFill="true" applyAlignment="true">
      <alignment vertical="center" textRotation="0" wrapText="true"/>
    </xf>
    <xf numFmtId="49" fontId="2" fillId="13" borderId="16" xfId="0" applyNumberFormat="true" applyFont="true" applyFill="true" applyAlignment="true">
      <alignment vertical="center" textRotation="0" wrapText="true"/>
    </xf>
    <xf numFmtId="49" fontId="2" fillId="14" borderId="17" xfId="0" applyNumberFormat="true" applyFont="true" applyFill="true" applyAlignment="true">
      <alignment vertical="center" textRotation="0" wrapText="true"/>
    </xf>
    <xf numFmtId="49" fontId="2" fillId="15" borderId="18" xfId="0" applyNumberFormat="true" applyFont="true" applyFill="true" applyAlignment="true">
      <alignment vertical="center" textRotation="0" wrapText="true"/>
    </xf>
    <xf numFmtId="49" fontId="2" fillId="16" borderId="19" xfId="0" applyNumberFormat="true" applyFont="true" applyFill="true" applyAlignment="true">
      <alignment vertical="center" textRotation="0" wrapText="true"/>
    </xf>
    <xf numFmtId="49" fontId="2" fillId="17" borderId="20" xfId="0" applyNumberFormat="true" applyFont="true" applyFill="true" applyAlignment="true">
      <alignment horizontal="right" vertical="center" textRotation="0" wrapText="true"/>
    </xf>
    <xf numFmtId="49" fontId="2" fillId="18" borderId="21" xfId="0" applyNumberFormat="true" applyFont="true" applyFill="true" applyAlignment="true">
      <alignment vertical="center" textRotation="60" wrapText="true"/>
    </xf>
    <xf numFmtId="49" fontId="2" fillId="19" borderId="22" xfId="0" applyNumberFormat="true" applyFont="true" applyFill="true" applyAlignment="true">
      <alignment horizontal="right" vertical="center" textRotation="60" wrapText="true"/>
    </xf>
    <xf numFmtId="49" fontId="2" fillId="20" borderId="23" xfId="0" applyNumberFormat="true" applyFont="true" applyFill="true" applyAlignment="true">
      <alignment horizontal="right" vertical="center" textRotation="60" wrapText="true"/>
    </xf>
    <xf numFmtId="49" fontId="2" fillId="21" borderId="24" xfId="0" applyNumberFormat="true" applyFont="true" applyFill="true" applyAlignment="true">
      <alignment horizontal="right" vertical="center" textRotation="60" wrapText="true"/>
    </xf>
    <xf numFmtId="49" fontId="2" fillId="22" borderId="25" xfId="0" applyNumberFormat="true" applyFont="true" applyFill="true" applyAlignment="true">
      <alignment horizontal="right" vertical="center" textRotation="60" wrapText="true"/>
    </xf>
    <xf numFmtId="49" fontId="2" fillId="23" borderId="26" xfId="0" applyNumberFormat="true" applyFont="true" applyFill="true" applyAlignment="true">
      <alignment horizontal="right" vertical="center" textRotation="60" wrapText="true"/>
    </xf>
    <xf numFmtId="49" fontId="2" fillId="24" borderId="27" xfId="0" applyNumberFormat="true" applyFont="true" applyFill="true" applyAlignment="true">
      <alignment vertical="center" textRotation="60" wrapText="true"/>
    </xf>
    <xf numFmtId="49" fontId="2" fillId="25" borderId="28" xfId="0" applyNumberFormat="true" applyFont="true" applyFill="true" applyAlignment="true">
      <alignment vertical="center" textRotation="60" wrapText="true"/>
    </xf>
    <xf numFmtId="49" fontId="2" fillId="26" borderId="29" xfId="0" applyNumberFormat="true" applyFont="true" applyFill="true" applyAlignment="true">
      <alignment vertical="center" textRotation="60" wrapText="true"/>
    </xf>
    <xf numFmtId="49" fontId="2" fillId="27" borderId="30" xfId="0" applyNumberFormat="true" applyFont="true" applyFill="true" applyAlignment="true">
      <alignment vertical="center" textRotation="60" wrapText="true"/>
    </xf>
    <xf numFmtId="49" fontId="2" fillId="28" borderId="31" xfId="0" applyNumberFormat="true" applyFont="true" applyFill="true" applyAlignment="true">
      <alignment vertical="center" textRotation="60" wrapText="true"/>
    </xf>
    <xf numFmtId="49" fontId="2" fillId="29" borderId="32" xfId="0" applyNumberFormat="true" applyFont="true" applyFill="true" applyAlignment="true">
      <alignment vertical="center" textRotation="60" wrapText="true"/>
    </xf>
    <xf numFmtId="49" fontId="2" fillId="30" borderId="33" xfId="0" applyNumberFormat="true" applyFont="true" applyFill="true" applyAlignment="true">
      <alignment vertical="center" textRotation="60" wrapText="true"/>
    </xf>
    <xf numFmtId="49" fontId="2" fillId="31" borderId="34" xfId="0" applyNumberFormat="true" applyFont="true" applyFill="true" applyAlignment="true">
      <alignment vertical="center" textRotation="60" wrapText="true"/>
    </xf>
    <xf numFmtId="49" fontId="2" fillId="32" borderId="35" xfId="0" applyNumberFormat="true" applyFont="true" applyFill="true" applyAlignment="true">
      <alignment horizontal="right" vertical="center" textRotation="60" wrapText="true"/>
    </xf>
    <xf numFmtId="49" fontId="2" fillId="33" borderId="36" xfId="0" applyNumberFormat="true" applyFont="true" applyFill="true" applyAlignment="true">
      <alignment horizontal="center" vertical="center" wrapText="false"/>
    </xf>
    <xf numFmtId="49" fontId="2" fillId="34" borderId="37" xfId="0" applyNumberFormat="true" applyFont="true" applyFill="true" applyAlignment="true">
      <alignment vertical="center" textRotation="0" wrapText="false"/>
    </xf>
    <xf numFmtId="49" fontId="2" fillId="35" borderId="38" xfId="0" applyNumberFormat="true" applyFont="true" applyFill="true" applyAlignment="true">
      <alignment horizontal="right" vertical="center" textRotation="0" wrapText="false"/>
    </xf>
    <xf numFmtId="49" fontId="2" fillId="36" borderId="39" xfId="0" applyNumberFormat="true" applyFont="true" applyFill="true" applyAlignment="true">
      <alignment horizontal="right" vertical="center" textRotation="0" wrapText="false"/>
    </xf>
    <xf numFmtId="49" fontId="2" fillId="37" borderId="40" xfId="0" applyNumberFormat="true" applyFont="true" applyFill="true" applyAlignment="true">
      <alignment horizontal="right" vertical="center" textRotation="0" wrapText="false"/>
    </xf>
    <xf numFmtId="49" fontId="2" fillId="38" borderId="41" xfId="0" applyNumberFormat="true" applyFont="true" applyFill="true" applyAlignment="true">
      <alignment horizontal="right" vertical="center" textRotation="0" wrapText="false"/>
    </xf>
    <xf numFmtId="49" fontId="2" fillId="39" borderId="42" xfId="0" applyNumberFormat="true" applyFont="true" applyFill="true" applyAlignment="true">
      <alignment horizontal="right" vertical="center" textRotation="0" wrapText="false"/>
    </xf>
    <xf numFmtId="49" fontId="2" fillId="40" borderId="43" xfId="0" applyNumberFormat="true" applyFont="true" applyFill="true" applyAlignment="true">
      <alignment vertical="center" textRotation="0" wrapText="false"/>
    </xf>
    <xf numFmtId="49" fontId="2" fillId="41" borderId="44" xfId="0" applyNumberFormat="true" applyFont="true" applyFill="true" applyAlignment="true">
      <alignment vertical="center" textRotation="0" wrapText="false"/>
    </xf>
    <xf numFmtId="49" fontId="2" fillId="42" borderId="45" xfId="0" applyNumberFormat="true" applyFont="true" applyFill="true" applyAlignment="true">
      <alignment vertical="center" textRotation="0" wrapText="false"/>
    </xf>
    <xf numFmtId="49" fontId="2" fillId="43" borderId="46" xfId="0" applyNumberFormat="true" applyFont="true" applyFill="true" applyAlignment="true">
      <alignment vertical="center" textRotation="0" wrapText="false"/>
    </xf>
    <xf numFmtId="49" fontId="2" fillId="44" borderId="47" xfId="0" applyNumberFormat="true" applyFont="true" applyFill="true" applyAlignment="true">
      <alignment vertical="center" textRotation="0" wrapText="false"/>
    </xf>
    <xf numFmtId="49" fontId="2" fillId="45" borderId="48" xfId="0" applyNumberFormat="true" applyFont="true" applyFill="true" applyAlignment="true">
      <alignment vertical="center" textRotation="0" wrapText="false"/>
    </xf>
    <xf numFmtId="49" fontId="2" fillId="46" borderId="49" xfId="0" applyNumberFormat="true" applyFont="true" applyFill="true" applyAlignment="true">
      <alignment vertical="center" textRotation="0" wrapText="false"/>
    </xf>
    <xf numFmtId="49" fontId="2" fillId="47" borderId="50" xfId="0" applyNumberFormat="true" applyFont="true" applyFill="true" applyAlignment="true">
      <alignment vertical="center" textRotation="0" wrapText="false"/>
    </xf>
    <xf numFmtId="49" fontId="2" fillId="48" borderId="51" xfId="0" applyNumberFormat="true" applyFont="true" applyFill="true" applyAlignment="true">
      <alignment horizontal="right" vertical="center" textRotation="0" wrapText="false"/>
    </xf>
    <xf numFmtId="49" fontId="2" fillId="49" borderId="52" xfId="0" applyNumberFormat="true" applyFont="true" applyFill="true" applyAlignment="true">
      <alignment vertical="center" textRotation="60" wrapText="false"/>
    </xf>
    <xf numFmtId="49" fontId="2" fillId="50" borderId="53" xfId="0" applyNumberFormat="true" applyFont="true" applyFill="true" applyAlignment="true">
      <alignment horizontal="right" vertical="center" textRotation="60" wrapText="false"/>
    </xf>
    <xf numFmtId="49" fontId="2" fillId="51" borderId="54" xfId="0" applyNumberFormat="true" applyFont="true" applyFill="true" applyAlignment="true">
      <alignment horizontal="right" vertical="center" textRotation="60" wrapText="false"/>
    </xf>
    <xf numFmtId="49" fontId="2" fillId="52" borderId="55" xfId="0" applyNumberFormat="true" applyFont="true" applyFill="true" applyAlignment="true">
      <alignment horizontal="right" vertical="center" textRotation="60" wrapText="false"/>
    </xf>
    <xf numFmtId="49" fontId="2" fillId="53" borderId="56" xfId="0" applyNumberFormat="true" applyFont="true" applyFill="true" applyAlignment="true">
      <alignment horizontal="right" vertical="center" textRotation="60" wrapText="false"/>
    </xf>
    <xf numFmtId="49" fontId="2" fillId="54" borderId="57" xfId="0" applyNumberFormat="true" applyFont="true" applyFill="true" applyAlignment="true">
      <alignment horizontal="right" vertical="center" textRotation="60" wrapText="false"/>
    </xf>
    <xf numFmtId="49" fontId="2" fillId="55" borderId="58" xfId="0" applyNumberFormat="true" applyFont="true" applyFill="true" applyAlignment="true">
      <alignment vertical="center" textRotation="60" wrapText="false"/>
    </xf>
    <xf numFmtId="49" fontId="2" fillId="56" borderId="59" xfId="0" applyNumberFormat="true" applyFont="true" applyFill="true" applyAlignment="true">
      <alignment vertical="center" textRotation="60" wrapText="false"/>
    </xf>
    <xf numFmtId="49" fontId="2" fillId="57" borderId="60" xfId="0" applyNumberFormat="true" applyFont="true" applyFill="true" applyAlignment="true">
      <alignment vertical="center" textRotation="60" wrapText="false"/>
    </xf>
    <xf numFmtId="49" fontId="2" fillId="58" borderId="61" xfId="0" applyNumberFormat="true" applyFont="true" applyFill="true" applyAlignment="true">
      <alignment vertical="center" textRotation="60" wrapText="false"/>
    </xf>
    <xf numFmtId="49" fontId="2" fillId="59" borderId="62" xfId="0" applyNumberFormat="true" applyFont="true" applyFill="true" applyAlignment="true">
      <alignment vertical="center" textRotation="60" wrapText="false"/>
    </xf>
    <xf numFmtId="49" fontId="2" fillId="60" borderId="63" xfId="0" applyNumberFormat="true" applyFont="true" applyFill="true" applyAlignment="true">
      <alignment vertical="center" textRotation="60" wrapText="false"/>
    </xf>
    <xf numFmtId="49" fontId="2" fillId="61" borderId="64" xfId="0" applyNumberFormat="true" applyFont="true" applyFill="true" applyAlignment="true">
      <alignment vertical="center" textRotation="60" wrapText="false"/>
    </xf>
    <xf numFmtId="49" fontId="2" fillId="62" borderId="65" xfId="0" applyNumberFormat="true" applyFont="true" applyFill="true" applyAlignment="true">
      <alignment vertical="center" textRotation="60" wrapText="false"/>
    </xf>
    <xf numFmtId="49" fontId="2" fillId="63" borderId="66" xfId="0" applyNumberFormat="true" applyFont="true" applyFill="true" applyAlignment="true">
      <alignment horizontal="right" vertical="center" textRotation="60" wrapText="false"/>
    </xf>
    <xf numFmtId="49" fontId="2" fillId="0" borderId="67" xfId="0" applyNumberFormat="true" applyFont="true" applyBorder="true" applyAlignment="true">
      <alignment vertical="center"/>
    </xf>
    <xf numFmtId="3" fontId="2" fillId="0" borderId="68" xfId="0" applyNumberFormat="true" applyFont="true" applyBorder="true" applyAlignment="true">
      <alignment horizontal="right" vertical="center"/>
    </xf>
    <xf numFmtId="4" fontId="2" fillId="0" borderId="69" xfId="0" applyNumberFormat="true" applyFont="true" applyBorder="true" applyAlignment="true">
      <alignment horizontal="right" vertical="center"/>
    </xf>
    <xf numFmtId="39" fontId="2" fillId="0" borderId="70" xfId="0" applyNumberFormat="true" applyFont="true" applyBorder="true" applyAlignment="true">
      <alignment horizontal="right" vertical="center"/>
    </xf>
    <xf numFmtId="9" fontId="2" fillId="0" borderId="71" xfId="0" applyNumberFormat="true" applyFont="true" applyBorder="true" applyAlignment="true">
      <alignment horizontal="right" vertical="center"/>
    </xf>
    <xf numFmtId="10" fontId="2" fillId="0" borderId="72" xfId="0" applyNumberFormat="true" applyFont="true" applyBorder="true" applyAlignment="true">
      <alignment horizontal="right" vertical="center"/>
    </xf>
    <xf numFmtId="14" fontId="2" fillId="0" borderId="73" xfId="0" applyNumberFormat="true" applyFont="true" applyBorder="true" applyAlignment="true">
      <alignment vertical="center"/>
    </xf>
    <xf numFmtId="169" fontId="2" fillId="0" borderId="74" xfId="0" applyNumberFormat="true" applyFont="true" applyBorder="true" applyAlignment="true">
      <alignment vertical="center"/>
    </xf>
    <xf numFmtId="166" fontId="2" fillId="0" borderId="75" xfId="0" applyNumberFormat="true" applyFont="true" applyBorder="true" applyAlignment="true">
      <alignment vertical="center"/>
    </xf>
    <xf numFmtId="49" fontId="2" fillId="0" borderId="76" xfId="0" applyNumberFormat="true" applyFont="true" applyBorder="true" applyAlignment="true">
      <alignment vertical="center"/>
    </xf>
    <xf numFmtId="49" fontId="2" fillId="0" borderId="77" xfId="0" applyNumberFormat="true" applyFont="true" applyBorder="true" applyAlignment="true">
      <alignment vertical="center"/>
    </xf>
    <xf numFmtId="167" fontId="2" fillId="0" borderId="78" xfId="0" applyNumberFormat="true" applyFont="true" applyBorder="true" applyAlignment="true">
      <alignment horizontal="left" vertical="center"/>
    </xf>
    <xf numFmtId="168" fontId="2" fillId="0" borderId="79" xfId="0" applyNumberFormat="true" applyFont="true" applyBorder="true" applyAlignment="true">
      <alignment horizontal="left" vertical="center"/>
    </xf>
    <xf numFmtId="168" fontId="1" fillId="0" borderId="80" xfId="0" applyNumberFormat="true" applyFont="true" applyBorder="true" applyAlignment="true">
      <alignment vertical="center"/>
    </xf>
    <xf numFmtId="49" fontId="2" fillId="0" borderId="81" xfId="0" applyNumberFormat="true" applyFont="true" applyAlignment="true">
      <alignment horizontal="right" vertical="center"/>
    </xf>
    <xf numFmtId="49" fontId="2" fillId="0" borderId="82" xfId="0" applyNumberFormat="true" applyFont="true" applyBorder="true" applyAlignment="true">
      <alignment vertical="center"/>
    </xf>
    <xf numFmtId="3" fontId="2" fillId="0" borderId="83" xfId="0" applyNumberFormat="true" applyFont="true" applyBorder="true" applyAlignment="true">
      <alignment horizontal="right" vertical="center"/>
    </xf>
    <xf numFmtId="4" fontId="2" fillId="0" borderId="84" xfId="0" applyNumberFormat="true" applyFont="true" applyBorder="true" applyAlignment="true">
      <alignment horizontal="right" vertical="center"/>
    </xf>
    <xf numFmtId="39" fontId="2" fillId="0" borderId="85" xfId="0" applyNumberFormat="true" applyFont="true" applyBorder="true" applyAlignment="true">
      <alignment horizontal="right" vertical="center"/>
    </xf>
    <xf numFmtId="9" fontId="2" fillId="0" borderId="86" xfId="0" applyNumberFormat="true" applyFont="true" applyBorder="true" applyAlignment="true">
      <alignment horizontal="right" vertical="center"/>
    </xf>
    <xf numFmtId="10" fontId="2" fillId="0" borderId="87" xfId="0" applyNumberFormat="true" applyFont="true" applyBorder="true" applyAlignment="true">
      <alignment horizontal="right" vertical="center"/>
    </xf>
    <xf numFmtId="14" fontId="2" fillId="0" borderId="88" xfId="0" applyNumberFormat="true" applyFont="true" applyBorder="true" applyAlignment="true">
      <alignment vertical="center"/>
    </xf>
    <xf numFmtId="169" fontId="2" fillId="0" borderId="89" xfId="0" applyNumberFormat="true" applyFont="true" applyBorder="true" applyAlignment="true">
      <alignment vertical="center"/>
    </xf>
    <xf numFmtId="166" fontId="2" fillId="0" borderId="90" xfId="0" applyNumberFormat="true" applyFont="true" applyBorder="true" applyAlignment="true">
      <alignment vertical="center"/>
    </xf>
    <xf numFmtId="49" fontId="2" fillId="0" borderId="91" xfId="0" applyNumberFormat="true" applyFont="true" applyBorder="true" applyAlignment="true">
      <alignment vertical="center"/>
    </xf>
    <xf numFmtId="49" fontId="2" fillId="0" borderId="92" xfId="0" applyNumberFormat="true" applyFont="true" applyBorder="true" applyAlignment="true">
      <alignment vertical="center"/>
    </xf>
    <xf numFmtId="167" fontId="2" fillId="0" borderId="93" xfId="0" applyNumberFormat="true" applyFont="true" applyBorder="true" applyAlignment="true">
      <alignment horizontal="left" vertical="center"/>
    </xf>
    <xf numFmtId="168" fontId="2" fillId="0" borderId="94" xfId="0" applyNumberFormat="true" applyFont="true" applyBorder="true" applyAlignment="true">
      <alignment horizontal="left" vertical="center"/>
    </xf>
    <xf numFmtId="168" fontId="1" fillId="0" borderId="95" xfId="0" applyNumberFormat="true" applyFont="true" applyBorder="true" applyAlignment="true">
      <alignment vertical="center"/>
    </xf>
    <xf numFmtId="49" fontId="2" fillId="0" borderId="96" xfId="0" applyNumberFormat="true" applyFont="true" applyAlignment="true">
      <alignment horizontal="right" vertical="center"/>
    </xf>
    <xf numFmtId="49" fontId="2" fillId="0" borderId="97" xfId="0" applyNumberFormat="true" applyFont="true" applyAlignment="true">
      <alignment vertical="center" indent="0"/>
    </xf>
    <xf numFmtId="49" fontId="1" fillId="0" borderId="98" xfId="0" applyNumberFormat="true" applyFont="true" applyAlignment="true">
      <alignment horizontal="left" vertical="center" indent="0"/>
    </xf>
    <xf numFmtId="3" fontId="1" fillId="0" borderId="99" xfId="0" applyNumberFormat="true" applyFont="true" applyAlignment="true">
      <alignment horizontal="right" vertical="center" indent="0"/>
    </xf>
    <xf numFmtId="4" fontId="1" fillId="0" borderId="100" xfId="0" applyNumberFormat="true" applyFont="true" applyAlignment="true">
      <alignment horizontal="right" vertical="center" indent="0"/>
    </xf>
    <xf numFmtId="39" fontId="1" fillId="0" borderId="101" xfId="0" applyNumberFormat="true" applyFont="true" applyAlignment="true">
      <alignment horizontal="right" vertical="center" indent="0"/>
    </xf>
    <xf numFmtId="9" fontId="1" fillId="0" borderId="102" xfId="0" applyNumberFormat="true" applyFont="true" applyAlignment="true">
      <alignment horizontal="right" vertical="center" indent="0"/>
    </xf>
    <xf numFmtId="10" fontId="1" fillId="0" borderId="103" xfId="0" applyNumberFormat="true" applyFont="true" applyAlignment="true">
      <alignment horizontal="right" vertical="center" indent="0"/>
    </xf>
    <xf numFmtId="14" fontId="1" fillId="0" borderId="104" xfId="0" applyNumberFormat="true" applyFont="true" applyAlignment="true">
      <alignment horizontal="left" vertical="center" indent="0"/>
    </xf>
    <xf numFmtId="169" fontId="1" fillId="0" borderId="105" xfId="0" applyNumberFormat="true" applyFont="true" applyAlignment="true">
      <alignment horizontal="left" vertical="center" indent="0"/>
    </xf>
    <xf numFmtId="166" fontId="1" fillId="0" borderId="106" xfId="0" applyNumberFormat="true" applyFont="true" applyAlignment="true">
      <alignment horizontal="left" vertical="center" indent="0"/>
    </xf>
    <xf numFmtId="49" fontId="1" fillId="0" borderId="107" xfId="0" applyNumberFormat="true" applyFont="true" applyAlignment="true">
      <alignment horizontal="left" vertical="center" indent="0"/>
    </xf>
    <xf numFmtId="49" fontId="1" fillId="0" borderId="108" xfId="0" applyNumberFormat="true" applyFont="true" applyAlignment="true">
      <alignment horizontal="left" vertical="center" wrapText="true" indent="0"/>
    </xf>
    <xf numFmtId="167" fontId="1" fillId="0" borderId="109" xfId="0" applyNumberFormat="true" applyFont="true" applyAlignment="true">
      <alignment horizontal="left" vertical="center" indent="0"/>
    </xf>
    <xf numFmtId="168" fontId="1" fillId="0" borderId="110" xfId="0" applyNumberFormat="true" applyFont="true" applyAlignment="true">
      <alignment horizontal="left" vertical="center" indent="0"/>
    </xf>
    <xf numFmtId="168" fontId="1" fillId="0" borderId="111" xfId="0" applyNumberFormat="true" applyFont="true" applyAlignment="true">
      <alignment horizontal="left" vertical="center" indent="0"/>
    </xf>
    <xf numFmtId="49" fontId="2" fillId="0" borderId="112" xfId="0" applyNumberFormat="true" applyFont="true" applyAlignment="true">
      <alignment vertical="center" indent="1"/>
    </xf>
    <xf numFmtId="49" fontId="1" fillId="0" borderId="113" xfId="0" applyNumberFormat="true" applyFont="true" applyAlignment="true">
      <alignment horizontal="left" vertical="center" indent="1"/>
    </xf>
    <xf numFmtId="3" fontId="1" fillId="0" borderId="114" xfId="0" applyNumberFormat="true" applyFont="true" applyAlignment="true">
      <alignment horizontal="right" vertical="center" indent="1"/>
    </xf>
    <xf numFmtId="4" fontId="1" fillId="0" borderId="115" xfId="0" applyNumberFormat="true" applyFont="true" applyAlignment="true">
      <alignment horizontal="right" vertical="center" indent="1"/>
    </xf>
    <xf numFmtId="39" fontId="1" fillId="0" borderId="116" xfId="0" applyNumberFormat="true" applyFont="true" applyAlignment="true">
      <alignment horizontal="right" vertical="center" indent="1"/>
    </xf>
    <xf numFmtId="9" fontId="1" fillId="0" borderId="117" xfId="0" applyNumberFormat="true" applyFont="true" applyAlignment="true">
      <alignment horizontal="right" vertical="center" indent="1"/>
    </xf>
    <xf numFmtId="10" fontId="1" fillId="0" borderId="118" xfId="0" applyNumberFormat="true" applyFont="true" applyAlignment="true">
      <alignment horizontal="right" vertical="center" indent="1"/>
    </xf>
    <xf numFmtId="14" fontId="1" fillId="0" borderId="119" xfId="0" applyNumberFormat="true" applyFont="true" applyAlignment="true">
      <alignment horizontal="left" vertical="center" indent="1"/>
    </xf>
    <xf numFmtId="169" fontId="1" fillId="0" borderId="120" xfId="0" applyNumberFormat="true" applyFont="true" applyAlignment="true">
      <alignment horizontal="left" vertical="center" indent="1"/>
    </xf>
    <xf numFmtId="166" fontId="1" fillId="0" borderId="121" xfId="0" applyNumberFormat="true" applyFont="true" applyAlignment="true">
      <alignment horizontal="left" vertical="center" indent="1"/>
    </xf>
    <xf numFmtId="49" fontId="1" fillId="0" borderId="122" xfId="0" applyNumberFormat="true" applyFont="true" applyAlignment="true">
      <alignment horizontal="left" vertical="center" indent="1"/>
    </xf>
    <xf numFmtId="49" fontId="1" fillId="0" borderId="123" xfId="0" applyNumberFormat="true" applyFont="true" applyAlignment="true">
      <alignment horizontal="left" vertical="center" wrapText="true" indent="1"/>
    </xf>
    <xf numFmtId="167" fontId="1" fillId="0" borderId="124" xfId="0" applyNumberFormat="true" applyFont="true" applyAlignment="true">
      <alignment horizontal="left" vertical="center" indent="1"/>
    </xf>
    <xf numFmtId="168" fontId="1" fillId="0" borderId="125" xfId="0" applyNumberFormat="true" applyFont="true" applyAlignment="true">
      <alignment horizontal="left" vertical="center" indent="1"/>
    </xf>
    <xf numFmtId="168" fontId="1" fillId="0" borderId="126" xfId="0" applyNumberFormat="true" applyFont="true" applyAlignment="true">
      <alignment horizontal="left" vertical="center" indent="1"/>
    </xf>
    <xf numFmtId="49" fontId="2" fillId="0" borderId="127" xfId="0" applyNumberFormat="true" applyFont="true" applyAlignment="true">
      <alignment vertical="center" indent="2"/>
    </xf>
    <xf numFmtId="49" fontId="1" fillId="0" borderId="128" xfId="0" applyNumberFormat="true" applyFont="true" applyAlignment="true">
      <alignment horizontal="left" vertical="center" indent="2"/>
    </xf>
    <xf numFmtId="3" fontId="1" fillId="0" borderId="129" xfId="0" applyNumberFormat="true" applyFont="true" applyAlignment="true">
      <alignment horizontal="right" vertical="center" indent="2"/>
    </xf>
    <xf numFmtId="4" fontId="1" fillId="0" borderId="130" xfId="0" applyNumberFormat="true" applyFont="true" applyAlignment="true">
      <alignment horizontal="right" vertical="center" indent="2"/>
    </xf>
    <xf numFmtId="39" fontId="1" fillId="0" borderId="131" xfId="0" applyNumberFormat="true" applyFont="true" applyAlignment="true">
      <alignment horizontal="right" vertical="center" indent="2"/>
    </xf>
    <xf numFmtId="9" fontId="1" fillId="0" borderId="132" xfId="0" applyNumberFormat="true" applyFont="true" applyAlignment="true">
      <alignment horizontal="right" vertical="center" indent="2"/>
    </xf>
    <xf numFmtId="10" fontId="1" fillId="0" borderId="133" xfId="0" applyNumberFormat="true" applyFont="true" applyAlignment="true">
      <alignment horizontal="right" vertical="center" indent="2"/>
    </xf>
    <xf numFmtId="14" fontId="1" fillId="0" borderId="134" xfId="0" applyNumberFormat="true" applyFont="true" applyAlignment="true">
      <alignment horizontal="left" vertical="center" indent="2"/>
    </xf>
    <xf numFmtId="169" fontId="1" fillId="0" borderId="135" xfId="0" applyNumberFormat="true" applyFont="true" applyAlignment="true">
      <alignment horizontal="left" vertical="center" indent="2"/>
    </xf>
    <xf numFmtId="166" fontId="1" fillId="0" borderId="136" xfId="0" applyNumberFormat="true" applyFont="true" applyAlignment="true">
      <alignment horizontal="left" vertical="center" indent="2"/>
    </xf>
    <xf numFmtId="49" fontId="1" fillId="0" borderId="137" xfId="0" applyNumberFormat="true" applyFont="true" applyAlignment="true">
      <alignment horizontal="left" vertical="center" indent="2"/>
    </xf>
    <xf numFmtId="49" fontId="1" fillId="0" borderId="138" xfId="0" applyNumberFormat="true" applyFont="true" applyAlignment="true">
      <alignment horizontal="left" vertical="center" wrapText="true" indent="2"/>
    </xf>
    <xf numFmtId="167" fontId="1" fillId="0" borderId="139" xfId="0" applyNumberFormat="true" applyFont="true" applyAlignment="true">
      <alignment horizontal="left" vertical="center" indent="2"/>
    </xf>
    <xf numFmtId="168" fontId="1" fillId="0" borderId="140" xfId="0" applyNumberFormat="true" applyFont="true" applyAlignment="true">
      <alignment horizontal="left" vertical="center" indent="2"/>
    </xf>
    <xf numFmtId="168" fontId="1" fillId="0" borderId="141" xfId="0" applyNumberFormat="true" applyFont="true" applyAlignment="true">
      <alignment horizontal="left" vertical="center" indent="2"/>
    </xf>
    <xf numFmtId="49" fontId="2" fillId="0" borderId="142" xfId="0" applyNumberFormat="true" applyFont="true" applyAlignment="true">
      <alignment vertical="center" indent="3"/>
    </xf>
    <xf numFmtId="49" fontId="1" fillId="0" borderId="143" xfId="0" applyNumberFormat="true" applyFont="true" applyAlignment="true">
      <alignment horizontal="left" vertical="center" indent="3"/>
    </xf>
    <xf numFmtId="3" fontId="1" fillId="0" borderId="144" xfId="0" applyNumberFormat="true" applyFont="true" applyAlignment="true">
      <alignment horizontal="right" vertical="center" indent="3"/>
    </xf>
    <xf numFmtId="4" fontId="1" fillId="0" borderId="145" xfId="0" applyNumberFormat="true" applyFont="true" applyAlignment="true">
      <alignment horizontal="right" vertical="center" indent="3"/>
    </xf>
    <xf numFmtId="39" fontId="1" fillId="0" borderId="146" xfId="0" applyNumberFormat="true" applyFont="true" applyAlignment="true">
      <alignment horizontal="right" vertical="center" indent="3"/>
    </xf>
    <xf numFmtId="9" fontId="1" fillId="0" borderId="147" xfId="0" applyNumberFormat="true" applyFont="true" applyAlignment="true">
      <alignment horizontal="right" vertical="center" indent="3"/>
    </xf>
    <xf numFmtId="10" fontId="1" fillId="0" borderId="148" xfId="0" applyNumberFormat="true" applyFont="true" applyAlignment="true">
      <alignment horizontal="right" vertical="center" indent="3"/>
    </xf>
    <xf numFmtId="14" fontId="1" fillId="0" borderId="149" xfId="0" applyNumberFormat="true" applyFont="true" applyAlignment="true">
      <alignment horizontal="left" vertical="center" indent="3"/>
    </xf>
    <xf numFmtId="169" fontId="1" fillId="0" borderId="150" xfId="0" applyNumberFormat="true" applyFont="true" applyAlignment="true">
      <alignment horizontal="left" vertical="center" indent="3"/>
    </xf>
    <xf numFmtId="166" fontId="1" fillId="0" borderId="151" xfId="0" applyNumberFormat="true" applyFont="true" applyAlignment="true">
      <alignment horizontal="left" vertical="center" indent="3"/>
    </xf>
    <xf numFmtId="49" fontId="1" fillId="0" borderId="152" xfId="0" applyNumberFormat="true" applyFont="true" applyAlignment="true">
      <alignment horizontal="left" vertical="center" indent="3"/>
    </xf>
    <xf numFmtId="49" fontId="1" fillId="0" borderId="153" xfId="0" applyNumberFormat="true" applyFont="true" applyAlignment="true">
      <alignment horizontal="left" vertical="center" wrapText="true" indent="3"/>
    </xf>
    <xf numFmtId="167" fontId="1" fillId="0" borderId="154" xfId="0" applyNumberFormat="true" applyFont="true" applyAlignment="true">
      <alignment horizontal="left" vertical="center" indent="3"/>
    </xf>
    <xf numFmtId="168" fontId="1" fillId="0" borderId="155" xfId="0" applyNumberFormat="true" applyFont="true" applyAlignment="true">
      <alignment horizontal="left" vertical="center" indent="3"/>
    </xf>
    <xf numFmtId="168" fontId="1" fillId="0" borderId="156" xfId="0" applyNumberFormat="true" applyFont="true" applyAlignment="true">
      <alignment horizontal="left" vertical="center" indent="3"/>
    </xf>
    <xf numFmtId="49" fontId="2" fillId="0" borderId="157" xfId="0" applyNumberFormat="true" applyFont="true" applyAlignment="true">
      <alignment vertical="center" indent="4"/>
    </xf>
    <xf numFmtId="49" fontId="1" fillId="0" borderId="158" xfId="0" applyNumberFormat="true" applyFont="true" applyAlignment="true">
      <alignment horizontal="left" vertical="center" indent="4"/>
    </xf>
    <xf numFmtId="3" fontId="1" fillId="0" borderId="159" xfId="0" applyNumberFormat="true" applyFont="true" applyAlignment="true">
      <alignment horizontal="right" vertical="center" indent="4"/>
    </xf>
    <xf numFmtId="4" fontId="1" fillId="0" borderId="160" xfId="0" applyNumberFormat="true" applyFont="true" applyAlignment="true">
      <alignment horizontal="right" vertical="center" indent="4"/>
    </xf>
    <xf numFmtId="39" fontId="1" fillId="0" borderId="161" xfId="0" applyNumberFormat="true" applyFont="true" applyAlignment="true">
      <alignment horizontal="right" vertical="center" indent="4"/>
    </xf>
    <xf numFmtId="9" fontId="1" fillId="0" borderId="162" xfId="0" applyNumberFormat="true" applyFont="true" applyAlignment="true">
      <alignment horizontal="right" vertical="center" indent="4"/>
    </xf>
    <xf numFmtId="10" fontId="1" fillId="0" borderId="163" xfId="0" applyNumberFormat="true" applyFont="true" applyAlignment="true">
      <alignment horizontal="right" vertical="center" indent="4"/>
    </xf>
    <xf numFmtId="14" fontId="1" fillId="0" borderId="164" xfId="0" applyNumberFormat="true" applyFont="true" applyAlignment="true">
      <alignment horizontal="left" vertical="center" indent="4"/>
    </xf>
    <xf numFmtId="169" fontId="1" fillId="0" borderId="165" xfId="0" applyNumberFormat="true" applyFont="true" applyAlignment="true">
      <alignment horizontal="left" vertical="center" indent="4"/>
    </xf>
    <xf numFmtId="166" fontId="1" fillId="0" borderId="166" xfId="0" applyNumberFormat="true" applyFont="true" applyAlignment="true">
      <alignment horizontal="left" vertical="center" indent="4"/>
    </xf>
    <xf numFmtId="49" fontId="1" fillId="0" borderId="167" xfId="0" applyNumberFormat="true" applyFont="true" applyAlignment="true">
      <alignment horizontal="left" vertical="center" indent="4"/>
    </xf>
    <xf numFmtId="49" fontId="1" fillId="0" borderId="168" xfId="0" applyNumberFormat="true" applyFont="true" applyAlignment="true">
      <alignment horizontal="left" vertical="center" wrapText="true" indent="4"/>
    </xf>
    <xf numFmtId="167" fontId="1" fillId="0" borderId="169" xfId="0" applyNumberFormat="true" applyFont="true" applyAlignment="true">
      <alignment horizontal="left" vertical="center" indent="4"/>
    </xf>
    <xf numFmtId="168" fontId="1" fillId="0" borderId="170" xfId="0" applyNumberFormat="true" applyFont="true" applyAlignment="true">
      <alignment horizontal="left" vertical="center" indent="4"/>
    </xf>
    <xf numFmtId="168" fontId="1" fillId="0" borderId="171" xfId="0" applyNumberFormat="true" applyFont="true" applyAlignment="true">
      <alignment horizontal="left" vertical="center" indent="4"/>
    </xf>
    <xf numFmtId="49" fontId="2" fillId="0" borderId="172" xfId="0" applyNumberFormat="true" applyFont="true" applyAlignment="true">
      <alignment vertical="center" indent="5"/>
    </xf>
    <xf numFmtId="49" fontId="1" fillId="0" borderId="173" xfId="0" applyNumberFormat="true" applyFont="true" applyAlignment="true">
      <alignment horizontal="left" vertical="center" indent="5"/>
    </xf>
    <xf numFmtId="3" fontId="1" fillId="0" borderId="174" xfId="0" applyNumberFormat="true" applyFont="true" applyAlignment="true">
      <alignment horizontal="right" vertical="center" indent="5"/>
    </xf>
    <xf numFmtId="4" fontId="1" fillId="0" borderId="175" xfId="0" applyNumberFormat="true" applyFont="true" applyAlignment="true">
      <alignment horizontal="right" vertical="center" indent="5"/>
    </xf>
    <xf numFmtId="39" fontId="1" fillId="0" borderId="176" xfId="0" applyNumberFormat="true" applyFont="true" applyAlignment="true">
      <alignment horizontal="right" vertical="center" indent="5"/>
    </xf>
    <xf numFmtId="9" fontId="1" fillId="0" borderId="177" xfId="0" applyNumberFormat="true" applyFont="true" applyAlignment="true">
      <alignment horizontal="right" vertical="center" indent="5"/>
    </xf>
    <xf numFmtId="10" fontId="1" fillId="0" borderId="178" xfId="0" applyNumberFormat="true" applyFont="true" applyAlignment="true">
      <alignment horizontal="right" vertical="center" indent="5"/>
    </xf>
    <xf numFmtId="14" fontId="1" fillId="0" borderId="179" xfId="0" applyNumberFormat="true" applyFont="true" applyAlignment="true">
      <alignment horizontal="left" vertical="center" indent="5"/>
    </xf>
    <xf numFmtId="169" fontId="1" fillId="0" borderId="180" xfId="0" applyNumberFormat="true" applyFont="true" applyAlignment="true">
      <alignment horizontal="left" vertical="center" indent="5"/>
    </xf>
    <xf numFmtId="166" fontId="1" fillId="0" borderId="181" xfId="0" applyNumberFormat="true" applyFont="true" applyAlignment="true">
      <alignment horizontal="left" vertical="center" indent="5"/>
    </xf>
    <xf numFmtId="49" fontId="1" fillId="0" borderId="182" xfId="0" applyNumberFormat="true" applyFont="true" applyAlignment="true">
      <alignment horizontal="left" vertical="center" indent="5"/>
    </xf>
    <xf numFmtId="49" fontId="1" fillId="0" borderId="183" xfId="0" applyNumberFormat="true" applyFont="true" applyAlignment="true">
      <alignment horizontal="left" vertical="center" wrapText="true" indent="5"/>
    </xf>
    <xf numFmtId="167" fontId="1" fillId="0" borderId="184" xfId="0" applyNumberFormat="true" applyFont="true" applyAlignment="true">
      <alignment horizontal="left" vertical="center" indent="5"/>
    </xf>
    <xf numFmtId="168" fontId="1" fillId="0" borderId="185" xfId="0" applyNumberFormat="true" applyFont="true" applyAlignment="true">
      <alignment horizontal="left" vertical="center" indent="5"/>
    </xf>
    <xf numFmtId="168" fontId="1" fillId="0" borderId="186" xfId="0" applyNumberFormat="true" applyFont="true" applyAlignment="true">
      <alignment horizontal="left" vertical="center" indent="5"/>
    </xf>
    <xf numFmtId="49" fontId="2" fillId="0" borderId="187" xfId="0" applyNumberFormat="true" applyFont="true" applyAlignment="true">
      <alignment vertical="center" indent="6"/>
    </xf>
    <xf numFmtId="49" fontId="1" fillId="0" borderId="188" xfId="0" applyNumberFormat="true" applyFont="true" applyAlignment="true">
      <alignment horizontal="left" vertical="center" indent="6"/>
    </xf>
    <xf numFmtId="3" fontId="1" fillId="0" borderId="189" xfId="0" applyNumberFormat="true" applyFont="true" applyAlignment="true">
      <alignment horizontal="right" vertical="center" indent="6"/>
    </xf>
    <xf numFmtId="4" fontId="1" fillId="0" borderId="190" xfId="0" applyNumberFormat="true" applyFont="true" applyAlignment="true">
      <alignment horizontal="right" vertical="center" indent="6"/>
    </xf>
    <xf numFmtId="39" fontId="1" fillId="0" borderId="191" xfId="0" applyNumberFormat="true" applyFont="true" applyAlignment="true">
      <alignment horizontal="right" vertical="center" indent="6"/>
    </xf>
    <xf numFmtId="9" fontId="1" fillId="0" borderId="192" xfId="0" applyNumberFormat="true" applyFont="true" applyAlignment="true">
      <alignment horizontal="right" vertical="center" indent="6"/>
    </xf>
    <xf numFmtId="10" fontId="1" fillId="0" borderId="193" xfId="0" applyNumberFormat="true" applyFont="true" applyAlignment="true">
      <alignment horizontal="right" vertical="center" indent="6"/>
    </xf>
    <xf numFmtId="14" fontId="1" fillId="0" borderId="194" xfId="0" applyNumberFormat="true" applyFont="true" applyAlignment="true">
      <alignment horizontal="left" vertical="center" indent="6"/>
    </xf>
    <xf numFmtId="169" fontId="1" fillId="0" borderId="195" xfId="0" applyNumberFormat="true" applyFont="true" applyAlignment="true">
      <alignment horizontal="left" vertical="center" indent="6"/>
    </xf>
    <xf numFmtId="166" fontId="1" fillId="0" borderId="196" xfId="0" applyNumberFormat="true" applyFont="true" applyAlignment="true">
      <alignment horizontal="left" vertical="center" indent="6"/>
    </xf>
    <xf numFmtId="49" fontId="1" fillId="0" borderId="197" xfId="0" applyNumberFormat="true" applyFont="true" applyAlignment="true">
      <alignment horizontal="left" vertical="center" indent="6"/>
    </xf>
    <xf numFmtId="49" fontId="1" fillId="0" borderId="198" xfId="0" applyNumberFormat="true" applyFont="true" applyAlignment="true">
      <alignment horizontal="left" vertical="center" wrapText="true" indent="6"/>
    </xf>
    <xf numFmtId="167" fontId="1" fillId="0" borderId="199" xfId="0" applyNumberFormat="true" applyFont="true" applyAlignment="true">
      <alignment horizontal="left" vertical="center" indent="6"/>
    </xf>
    <xf numFmtId="168" fontId="1" fillId="0" borderId="200" xfId="0" applyNumberFormat="true" applyFont="true" applyAlignment="true">
      <alignment horizontal="left" vertical="center" indent="6"/>
    </xf>
    <xf numFmtId="168" fontId="1" fillId="0" borderId="201" xfId="0" applyNumberFormat="true" applyFont="true" applyAlignment="true">
      <alignment horizontal="left" vertical="center" indent="6"/>
    </xf>
    <xf numFmtId="49" fontId="2" fillId="0" borderId="202" xfId="0" applyNumberFormat="true" applyFont="true" applyAlignment="true">
      <alignment vertical="center" indent="7"/>
    </xf>
    <xf numFmtId="49" fontId="1" fillId="0" borderId="203" xfId="0" applyNumberFormat="true" applyFont="true" applyAlignment="true">
      <alignment horizontal="left" vertical="center" indent="7"/>
    </xf>
    <xf numFmtId="3" fontId="1" fillId="0" borderId="204" xfId="0" applyNumberFormat="true" applyFont="true" applyAlignment="true">
      <alignment horizontal="right" vertical="center" indent="7"/>
    </xf>
    <xf numFmtId="4" fontId="1" fillId="0" borderId="205" xfId="0" applyNumberFormat="true" applyFont="true" applyAlignment="true">
      <alignment horizontal="right" vertical="center" indent="7"/>
    </xf>
    <xf numFmtId="39" fontId="1" fillId="0" borderId="206" xfId="0" applyNumberFormat="true" applyFont="true" applyAlignment="true">
      <alignment horizontal="right" vertical="center" indent="7"/>
    </xf>
    <xf numFmtId="9" fontId="1" fillId="0" borderId="207" xfId="0" applyNumberFormat="true" applyFont="true" applyAlignment="true">
      <alignment horizontal="right" vertical="center" indent="7"/>
    </xf>
    <xf numFmtId="10" fontId="1" fillId="0" borderId="208" xfId="0" applyNumberFormat="true" applyFont="true" applyAlignment="true">
      <alignment horizontal="right" vertical="center" indent="7"/>
    </xf>
    <xf numFmtId="14" fontId="1" fillId="0" borderId="209" xfId="0" applyNumberFormat="true" applyFont="true" applyAlignment="true">
      <alignment horizontal="left" vertical="center" indent="7"/>
    </xf>
    <xf numFmtId="169" fontId="1" fillId="0" borderId="210" xfId="0" applyNumberFormat="true" applyFont="true" applyAlignment="true">
      <alignment horizontal="left" vertical="center" indent="7"/>
    </xf>
    <xf numFmtId="166" fontId="1" fillId="0" borderId="211" xfId="0" applyNumberFormat="true" applyFont="true" applyAlignment="true">
      <alignment horizontal="left" vertical="center" indent="7"/>
    </xf>
    <xf numFmtId="49" fontId="1" fillId="0" borderId="212" xfId="0" applyNumberFormat="true" applyFont="true" applyAlignment="true">
      <alignment horizontal="left" vertical="center" indent="7"/>
    </xf>
    <xf numFmtId="49" fontId="1" fillId="0" borderId="213" xfId="0" applyNumberFormat="true" applyFont="true" applyAlignment="true">
      <alignment horizontal="left" vertical="center" wrapText="true" indent="7"/>
    </xf>
    <xf numFmtId="167" fontId="1" fillId="0" borderId="214" xfId="0" applyNumberFormat="true" applyFont="true" applyAlignment="true">
      <alignment horizontal="left" vertical="center" indent="7"/>
    </xf>
    <xf numFmtId="168" fontId="1" fillId="0" borderId="215" xfId="0" applyNumberFormat="true" applyFont="true" applyAlignment="true">
      <alignment horizontal="left" vertical="center" indent="7"/>
    </xf>
    <xf numFmtId="168" fontId="1" fillId="0" borderId="216" xfId="0" applyNumberFormat="true" applyFont="true" applyAlignment="true">
      <alignment horizontal="left" vertical="center" indent="7"/>
    </xf>
    <xf numFmtId="49" fontId="2" fillId="0" borderId="217" xfId="0" applyNumberFormat="true" applyFont="true" applyAlignment="true">
      <alignment vertical="center" indent="8"/>
    </xf>
    <xf numFmtId="49" fontId="1" fillId="0" borderId="218" xfId="0" applyNumberFormat="true" applyFont="true" applyAlignment="true">
      <alignment horizontal="left" vertical="center" indent="8"/>
    </xf>
    <xf numFmtId="3" fontId="1" fillId="0" borderId="219" xfId="0" applyNumberFormat="true" applyFont="true" applyAlignment="true">
      <alignment horizontal="right" vertical="center" indent="8"/>
    </xf>
    <xf numFmtId="4" fontId="1" fillId="0" borderId="220" xfId="0" applyNumberFormat="true" applyFont="true" applyAlignment="true">
      <alignment horizontal="right" vertical="center" indent="8"/>
    </xf>
    <xf numFmtId="39" fontId="1" fillId="0" borderId="221" xfId="0" applyNumberFormat="true" applyFont="true" applyAlignment="true">
      <alignment horizontal="right" vertical="center" indent="8"/>
    </xf>
    <xf numFmtId="9" fontId="1" fillId="0" borderId="222" xfId="0" applyNumberFormat="true" applyFont="true" applyAlignment="true">
      <alignment horizontal="right" vertical="center" indent="8"/>
    </xf>
    <xf numFmtId="10" fontId="1" fillId="0" borderId="223" xfId="0" applyNumberFormat="true" applyFont="true" applyAlignment="true">
      <alignment horizontal="right" vertical="center" indent="8"/>
    </xf>
    <xf numFmtId="14" fontId="1" fillId="0" borderId="224" xfId="0" applyNumberFormat="true" applyFont="true" applyAlignment="true">
      <alignment horizontal="left" vertical="center" indent="8"/>
    </xf>
    <xf numFmtId="169" fontId="1" fillId="0" borderId="225" xfId="0" applyNumberFormat="true" applyFont="true" applyAlignment="true">
      <alignment horizontal="left" vertical="center" indent="8"/>
    </xf>
    <xf numFmtId="166" fontId="1" fillId="0" borderId="226" xfId="0" applyNumberFormat="true" applyFont="true" applyAlignment="true">
      <alignment horizontal="left" vertical="center" indent="8"/>
    </xf>
    <xf numFmtId="49" fontId="1" fillId="0" borderId="227" xfId="0" applyNumberFormat="true" applyFont="true" applyAlignment="true">
      <alignment horizontal="left" vertical="center" indent="8"/>
    </xf>
    <xf numFmtId="49" fontId="1" fillId="0" borderId="228" xfId="0" applyNumberFormat="true" applyFont="true" applyAlignment="true">
      <alignment horizontal="left" vertical="center" wrapText="true" indent="8"/>
    </xf>
    <xf numFmtId="167" fontId="1" fillId="0" borderId="229" xfId="0" applyNumberFormat="true" applyFont="true" applyAlignment="true">
      <alignment horizontal="left" vertical="center" indent="8"/>
    </xf>
    <xf numFmtId="168" fontId="1" fillId="0" borderId="230" xfId="0" applyNumberFormat="true" applyFont="true" applyAlignment="true">
      <alignment horizontal="left" vertical="center" indent="8"/>
    </xf>
    <xf numFmtId="168" fontId="1" fillId="0" borderId="231" xfId="0" applyNumberFormat="true" applyFont="true" applyAlignment="true">
      <alignment horizontal="left" vertical="center" indent="8"/>
    </xf>
    <xf numFmtId="49" fontId="2" fillId="0" borderId="232" xfId="0" applyNumberFormat="true" applyFont="true" applyAlignment="true">
      <alignment vertical="center" indent="9"/>
    </xf>
    <xf numFmtId="49" fontId="1" fillId="0" borderId="233" xfId="0" applyNumberFormat="true" applyFont="true" applyAlignment="true">
      <alignment horizontal="left" vertical="center" indent="9"/>
    </xf>
    <xf numFmtId="3" fontId="1" fillId="0" borderId="234" xfId="0" applyNumberFormat="true" applyFont="true" applyAlignment="true">
      <alignment horizontal="right" vertical="center" indent="9"/>
    </xf>
    <xf numFmtId="4" fontId="1" fillId="0" borderId="235" xfId="0" applyNumberFormat="true" applyFont="true" applyAlignment="true">
      <alignment horizontal="right" vertical="center" indent="9"/>
    </xf>
    <xf numFmtId="39" fontId="1" fillId="0" borderId="236" xfId="0" applyNumberFormat="true" applyFont="true" applyAlignment="true">
      <alignment horizontal="right" vertical="center" indent="9"/>
    </xf>
    <xf numFmtId="9" fontId="1" fillId="0" borderId="237" xfId="0" applyNumberFormat="true" applyFont="true" applyAlignment="true">
      <alignment horizontal="right" vertical="center" indent="9"/>
    </xf>
    <xf numFmtId="10" fontId="1" fillId="0" borderId="238" xfId="0" applyNumberFormat="true" applyFont="true" applyAlignment="true">
      <alignment horizontal="right" vertical="center" indent="9"/>
    </xf>
    <xf numFmtId="14" fontId="1" fillId="0" borderId="239" xfId="0" applyNumberFormat="true" applyFont="true" applyAlignment="true">
      <alignment horizontal="left" vertical="center" indent="9"/>
    </xf>
    <xf numFmtId="169" fontId="1" fillId="0" borderId="240" xfId="0" applyNumberFormat="true" applyFont="true" applyAlignment="true">
      <alignment horizontal="left" vertical="center" indent="9"/>
    </xf>
    <xf numFmtId="166" fontId="1" fillId="0" borderId="241" xfId="0" applyNumberFormat="true" applyFont="true" applyAlignment="true">
      <alignment horizontal="left" vertical="center" indent="9"/>
    </xf>
    <xf numFmtId="49" fontId="1" fillId="0" borderId="242" xfId="0" applyNumberFormat="true" applyFont="true" applyAlignment="true">
      <alignment horizontal="left" vertical="center" indent="9"/>
    </xf>
    <xf numFmtId="49" fontId="1" fillId="0" borderId="243" xfId="0" applyNumberFormat="true" applyFont="true" applyAlignment="true">
      <alignment horizontal="left" vertical="center" wrapText="true" indent="9"/>
    </xf>
    <xf numFmtId="167" fontId="1" fillId="0" borderId="244" xfId="0" applyNumberFormat="true" applyFont="true" applyAlignment="true">
      <alignment horizontal="left" vertical="center" indent="9"/>
    </xf>
    <xf numFmtId="168" fontId="1" fillId="0" borderId="245" xfId="0" applyNumberFormat="true" applyFont="true" applyAlignment="true">
      <alignment horizontal="left" vertical="center" indent="9"/>
    </xf>
    <xf numFmtId="168" fontId="1" fillId="0" borderId="246" xfId="0" applyNumberFormat="true" applyFont="true" applyAlignment="true">
      <alignment horizontal="left" vertical="center" indent="9"/>
    </xf>
    <xf numFmtId="49" fontId="2" fillId="0" borderId="247" xfId="0" applyNumberFormat="true" applyFont="true" applyAlignment="true">
      <alignment vertical="center" indent="10"/>
    </xf>
    <xf numFmtId="49" fontId="1" fillId="0" borderId="248" xfId="0" applyNumberFormat="true" applyFont="true" applyAlignment="true">
      <alignment horizontal="left" vertical="center" indent="10"/>
    </xf>
    <xf numFmtId="3" fontId="1" fillId="0" borderId="249" xfId="0" applyNumberFormat="true" applyFont="true" applyAlignment="true">
      <alignment horizontal="right" vertical="center" indent="10"/>
    </xf>
    <xf numFmtId="4" fontId="1" fillId="0" borderId="250" xfId="0" applyNumberFormat="true" applyFont="true" applyAlignment="true">
      <alignment horizontal="right" vertical="center" indent="10"/>
    </xf>
    <xf numFmtId="39" fontId="1" fillId="0" borderId="251" xfId="0" applyNumberFormat="true" applyFont="true" applyAlignment="true">
      <alignment horizontal="right" vertical="center" indent="10"/>
    </xf>
    <xf numFmtId="9" fontId="1" fillId="0" borderId="252" xfId="0" applyNumberFormat="true" applyFont="true" applyAlignment="true">
      <alignment horizontal="right" vertical="center" indent="10"/>
    </xf>
    <xf numFmtId="10" fontId="1" fillId="0" borderId="253" xfId="0" applyNumberFormat="true" applyFont="true" applyAlignment="true">
      <alignment horizontal="right" vertical="center" indent="10"/>
    </xf>
    <xf numFmtId="14" fontId="1" fillId="0" borderId="254" xfId="0" applyNumberFormat="true" applyFont="true" applyAlignment="true">
      <alignment horizontal="left" vertical="center" indent="10"/>
    </xf>
    <xf numFmtId="169" fontId="1" fillId="0" borderId="255" xfId="0" applyNumberFormat="true" applyFont="true" applyAlignment="true">
      <alignment horizontal="left" vertical="center" indent="10"/>
    </xf>
    <xf numFmtId="166" fontId="1" fillId="0" borderId="256" xfId="0" applyNumberFormat="true" applyFont="true" applyAlignment="true">
      <alignment horizontal="left" vertical="center" indent="10"/>
    </xf>
    <xf numFmtId="49" fontId="1" fillId="0" borderId="257" xfId="0" applyNumberFormat="true" applyFont="true" applyAlignment="true">
      <alignment horizontal="left" vertical="center" indent="10"/>
    </xf>
    <xf numFmtId="49" fontId="1" fillId="0" borderId="258" xfId="0" applyNumberFormat="true" applyFont="true" applyAlignment="true">
      <alignment horizontal="left" vertical="center" wrapText="true" indent="10"/>
    </xf>
    <xf numFmtId="167" fontId="1" fillId="0" borderId="259" xfId="0" applyNumberFormat="true" applyFont="true" applyAlignment="true">
      <alignment horizontal="left" vertical="center" indent="10"/>
    </xf>
    <xf numFmtId="168" fontId="1" fillId="0" borderId="260" xfId="0" applyNumberFormat="true" applyFont="true" applyAlignment="true">
      <alignment horizontal="left" vertical="center" indent="10"/>
    </xf>
    <xf numFmtId="168" fontId="1" fillId="0" borderId="261" xfId="0" applyNumberFormat="true" applyFont="true" applyAlignment="true">
      <alignment horizontal="left" vertical="center" indent="10"/>
    </xf>
    <xf numFmtId="49" fontId="2" fillId="0" borderId="262" xfId="0" applyNumberFormat="true" applyFont="true" applyAlignment="true">
      <alignment vertical="center" indent="11"/>
    </xf>
    <xf numFmtId="49" fontId="1" fillId="0" borderId="263" xfId="0" applyNumberFormat="true" applyFont="true" applyAlignment="true">
      <alignment horizontal="left" vertical="center" indent="11"/>
    </xf>
    <xf numFmtId="3" fontId="1" fillId="0" borderId="264" xfId="0" applyNumberFormat="true" applyFont="true" applyAlignment="true">
      <alignment horizontal="right" vertical="center" indent="11"/>
    </xf>
    <xf numFmtId="4" fontId="1" fillId="0" borderId="265" xfId="0" applyNumberFormat="true" applyFont="true" applyAlignment="true">
      <alignment horizontal="right" vertical="center" indent="11"/>
    </xf>
    <xf numFmtId="39" fontId="1" fillId="0" borderId="266" xfId="0" applyNumberFormat="true" applyFont="true" applyAlignment="true">
      <alignment horizontal="right" vertical="center" indent="11"/>
    </xf>
    <xf numFmtId="9" fontId="1" fillId="0" borderId="267" xfId="0" applyNumberFormat="true" applyFont="true" applyAlignment="true">
      <alignment horizontal="right" vertical="center" indent="11"/>
    </xf>
    <xf numFmtId="10" fontId="1" fillId="0" borderId="268" xfId="0" applyNumberFormat="true" applyFont="true" applyAlignment="true">
      <alignment horizontal="right" vertical="center" indent="11"/>
    </xf>
    <xf numFmtId="14" fontId="1" fillId="0" borderId="269" xfId="0" applyNumberFormat="true" applyFont="true" applyAlignment="true">
      <alignment horizontal="left" vertical="center" indent="11"/>
    </xf>
    <xf numFmtId="169" fontId="1" fillId="0" borderId="270" xfId="0" applyNumberFormat="true" applyFont="true" applyAlignment="true">
      <alignment horizontal="left" vertical="center" indent="11"/>
    </xf>
    <xf numFmtId="166" fontId="1" fillId="0" borderId="271" xfId="0" applyNumberFormat="true" applyFont="true" applyAlignment="true">
      <alignment horizontal="left" vertical="center" indent="11"/>
    </xf>
    <xf numFmtId="49" fontId="1" fillId="0" borderId="272" xfId="0" applyNumberFormat="true" applyFont="true" applyAlignment="true">
      <alignment horizontal="left" vertical="center" indent="11"/>
    </xf>
    <xf numFmtId="49" fontId="1" fillId="0" borderId="273" xfId="0" applyNumberFormat="true" applyFont="true" applyAlignment="true">
      <alignment horizontal="left" vertical="center" wrapText="true" indent="11"/>
    </xf>
    <xf numFmtId="167" fontId="1" fillId="0" borderId="274" xfId="0" applyNumberFormat="true" applyFont="true" applyAlignment="true">
      <alignment horizontal="left" vertical="center" indent="11"/>
    </xf>
    <xf numFmtId="168" fontId="1" fillId="0" borderId="275" xfId="0" applyNumberFormat="true" applyFont="true" applyAlignment="true">
      <alignment horizontal="left" vertical="center" indent="11"/>
    </xf>
    <xf numFmtId="168" fontId="1" fillId="0" borderId="276" xfId="0" applyNumberFormat="true" applyFont="true" applyAlignment="true">
      <alignment horizontal="left" vertical="center" indent="11"/>
    </xf>
    <xf numFmtId="49" fontId="2" fillId="0" borderId="277" xfId="0" applyNumberFormat="true" applyFont="true" applyAlignment="true">
      <alignment vertical="center" indent="12"/>
    </xf>
    <xf numFmtId="49" fontId="1" fillId="0" borderId="278" xfId="0" applyNumberFormat="true" applyFont="true" applyAlignment="true">
      <alignment horizontal="left" vertical="center" indent="12"/>
    </xf>
    <xf numFmtId="3" fontId="1" fillId="0" borderId="279" xfId="0" applyNumberFormat="true" applyFont="true" applyAlignment="true">
      <alignment horizontal="right" vertical="center" indent="12"/>
    </xf>
    <xf numFmtId="4" fontId="1" fillId="0" borderId="280" xfId="0" applyNumberFormat="true" applyFont="true" applyAlignment="true">
      <alignment horizontal="right" vertical="center" indent="12"/>
    </xf>
    <xf numFmtId="39" fontId="1" fillId="0" borderId="281" xfId="0" applyNumberFormat="true" applyFont="true" applyAlignment="true">
      <alignment horizontal="right" vertical="center" indent="12"/>
    </xf>
    <xf numFmtId="9" fontId="1" fillId="0" borderId="282" xfId="0" applyNumberFormat="true" applyFont="true" applyAlignment="true">
      <alignment horizontal="right" vertical="center" indent="12"/>
    </xf>
    <xf numFmtId="10" fontId="1" fillId="0" borderId="283" xfId="0" applyNumberFormat="true" applyFont="true" applyAlignment="true">
      <alignment horizontal="right" vertical="center" indent="12"/>
    </xf>
    <xf numFmtId="14" fontId="1" fillId="0" borderId="284" xfId="0" applyNumberFormat="true" applyFont="true" applyAlignment="true">
      <alignment horizontal="left" vertical="center" indent="12"/>
    </xf>
    <xf numFmtId="169" fontId="1" fillId="0" borderId="285" xfId="0" applyNumberFormat="true" applyFont="true" applyAlignment="true">
      <alignment horizontal="left" vertical="center" indent="12"/>
    </xf>
    <xf numFmtId="166" fontId="1" fillId="0" borderId="286" xfId="0" applyNumberFormat="true" applyFont="true" applyAlignment="true">
      <alignment horizontal="left" vertical="center" indent="12"/>
    </xf>
    <xf numFmtId="49" fontId="1" fillId="0" borderId="287" xfId="0" applyNumberFormat="true" applyFont="true" applyAlignment="true">
      <alignment horizontal="left" vertical="center" indent="12"/>
    </xf>
    <xf numFmtId="49" fontId="1" fillId="0" borderId="288" xfId="0" applyNumberFormat="true" applyFont="true" applyAlignment="true">
      <alignment horizontal="left" vertical="center" wrapText="true" indent="12"/>
    </xf>
    <xf numFmtId="167" fontId="1" fillId="0" borderId="289" xfId="0" applyNumberFormat="true" applyFont="true" applyAlignment="true">
      <alignment horizontal="left" vertical="center" indent="12"/>
    </xf>
    <xf numFmtId="168" fontId="1" fillId="0" borderId="290" xfId="0" applyNumberFormat="true" applyFont="true" applyAlignment="true">
      <alignment horizontal="left" vertical="center" indent="12"/>
    </xf>
    <xf numFmtId="168" fontId="1" fillId="0" borderId="291" xfId="0" applyNumberFormat="true" applyFont="true" applyAlignment="true">
      <alignment horizontal="left" vertical="center" indent="12"/>
    </xf>
    <xf numFmtId="49" fontId="2" fillId="0" borderId="292" xfId="0" applyNumberFormat="true" applyFont="true" applyAlignment="true">
      <alignment vertical="center" indent="13"/>
    </xf>
    <xf numFmtId="49" fontId="1" fillId="0" borderId="293" xfId="0" applyNumberFormat="true" applyFont="true" applyAlignment="true">
      <alignment horizontal="left" vertical="center" indent="13"/>
    </xf>
    <xf numFmtId="3" fontId="1" fillId="0" borderId="294" xfId="0" applyNumberFormat="true" applyFont="true" applyAlignment="true">
      <alignment horizontal="right" vertical="center" indent="13"/>
    </xf>
    <xf numFmtId="4" fontId="1" fillId="0" borderId="295" xfId="0" applyNumberFormat="true" applyFont="true" applyAlignment="true">
      <alignment horizontal="right" vertical="center" indent="13"/>
    </xf>
    <xf numFmtId="39" fontId="1" fillId="0" borderId="296" xfId="0" applyNumberFormat="true" applyFont="true" applyAlignment="true">
      <alignment horizontal="right" vertical="center" indent="13"/>
    </xf>
    <xf numFmtId="9" fontId="1" fillId="0" borderId="297" xfId="0" applyNumberFormat="true" applyFont="true" applyAlignment="true">
      <alignment horizontal="right" vertical="center" indent="13"/>
    </xf>
    <xf numFmtId="10" fontId="1" fillId="0" borderId="298" xfId="0" applyNumberFormat="true" applyFont="true" applyAlignment="true">
      <alignment horizontal="right" vertical="center" indent="13"/>
    </xf>
    <xf numFmtId="14" fontId="1" fillId="0" borderId="299" xfId="0" applyNumberFormat="true" applyFont="true" applyAlignment="true">
      <alignment horizontal="left" vertical="center" indent="13"/>
    </xf>
    <xf numFmtId="169" fontId="1" fillId="0" borderId="300" xfId="0" applyNumberFormat="true" applyFont="true" applyAlignment="true">
      <alignment horizontal="left" vertical="center" indent="13"/>
    </xf>
    <xf numFmtId="166" fontId="1" fillId="0" borderId="301" xfId="0" applyNumberFormat="true" applyFont="true" applyAlignment="true">
      <alignment horizontal="left" vertical="center" indent="13"/>
    </xf>
    <xf numFmtId="49" fontId="1" fillId="0" borderId="302" xfId="0" applyNumberFormat="true" applyFont="true" applyAlignment="true">
      <alignment horizontal="left" vertical="center" indent="13"/>
    </xf>
    <xf numFmtId="49" fontId="1" fillId="0" borderId="303" xfId="0" applyNumberFormat="true" applyFont="true" applyAlignment="true">
      <alignment horizontal="left" vertical="center" wrapText="true" indent="13"/>
    </xf>
    <xf numFmtId="167" fontId="1" fillId="0" borderId="304" xfId="0" applyNumberFormat="true" applyFont="true" applyAlignment="true">
      <alignment horizontal="left" vertical="center" indent="13"/>
    </xf>
    <xf numFmtId="168" fontId="1" fillId="0" borderId="305" xfId="0" applyNumberFormat="true" applyFont="true" applyAlignment="true">
      <alignment horizontal="left" vertical="center" indent="13"/>
    </xf>
    <xf numFmtId="168" fontId="1" fillId="0" borderId="306" xfId="0" applyNumberFormat="true" applyFont="true" applyAlignment="true">
      <alignment horizontal="left" vertical="center" indent="13"/>
    </xf>
    <xf numFmtId="49" fontId="2" fillId="0" borderId="307" xfId="0" applyNumberFormat="true" applyFont="true" applyAlignment="true">
      <alignment vertical="center" indent="14"/>
    </xf>
    <xf numFmtId="49" fontId="1" fillId="0" borderId="308" xfId="0" applyNumberFormat="true" applyFont="true" applyAlignment="true">
      <alignment horizontal="left" vertical="center" indent="14"/>
    </xf>
    <xf numFmtId="3" fontId="1" fillId="0" borderId="309" xfId="0" applyNumberFormat="true" applyFont="true" applyAlignment="true">
      <alignment horizontal="right" vertical="center" indent="14"/>
    </xf>
    <xf numFmtId="4" fontId="1" fillId="0" borderId="310" xfId="0" applyNumberFormat="true" applyFont="true" applyAlignment="true">
      <alignment horizontal="right" vertical="center" indent="14"/>
    </xf>
    <xf numFmtId="39" fontId="1" fillId="0" borderId="311" xfId="0" applyNumberFormat="true" applyFont="true" applyAlignment="true">
      <alignment horizontal="right" vertical="center" indent="14"/>
    </xf>
    <xf numFmtId="9" fontId="1" fillId="0" borderId="312" xfId="0" applyNumberFormat="true" applyFont="true" applyAlignment="true">
      <alignment horizontal="right" vertical="center" indent="14"/>
    </xf>
    <xf numFmtId="10" fontId="1" fillId="0" borderId="313" xfId="0" applyNumberFormat="true" applyFont="true" applyAlignment="true">
      <alignment horizontal="right" vertical="center" indent="14"/>
    </xf>
    <xf numFmtId="14" fontId="1" fillId="0" borderId="314" xfId="0" applyNumberFormat="true" applyFont="true" applyAlignment="true">
      <alignment horizontal="left" vertical="center" indent="14"/>
    </xf>
    <xf numFmtId="169" fontId="1" fillId="0" borderId="315" xfId="0" applyNumberFormat="true" applyFont="true" applyAlignment="true">
      <alignment horizontal="left" vertical="center" indent="14"/>
    </xf>
    <xf numFmtId="166" fontId="1" fillId="0" borderId="316" xfId="0" applyNumberFormat="true" applyFont="true" applyAlignment="true">
      <alignment horizontal="left" vertical="center" indent="14"/>
    </xf>
    <xf numFmtId="49" fontId="1" fillId="0" borderId="317" xfId="0" applyNumberFormat="true" applyFont="true" applyAlignment="true">
      <alignment horizontal="left" vertical="center" indent="14"/>
    </xf>
    <xf numFmtId="49" fontId="1" fillId="0" borderId="318" xfId="0" applyNumberFormat="true" applyFont="true" applyAlignment="true">
      <alignment horizontal="left" vertical="center" wrapText="true" indent="14"/>
    </xf>
    <xf numFmtId="167" fontId="1" fillId="0" borderId="319" xfId="0" applyNumberFormat="true" applyFont="true" applyAlignment="true">
      <alignment horizontal="left" vertical="center" indent="14"/>
    </xf>
    <xf numFmtId="168" fontId="1" fillId="0" borderId="320" xfId="0" applyNumberFormat="true" applyFont="true" applyAlignment="true">
      <alignment horizontal="left" vertical="center" indent="14"/>
    </xf>
    <xf numFmtId="168" fontId="1" fillId="0" borderId="321" xfId="0" applyNumberFormat="true" applyFont="true" applyAlignment="true">
      <alignment horizontal="left" vertical="center" indent="14"/>
    </xf>
    <xf numFmtId="49" fontId="2" fillId="0" borderId="322" xfId="0" applyNumberFormat="true" applyFont="true" applyAlignment="true">
      <alignment vertical="center" indent="15"/>
    </xf>
    <xf numFmtId="49" fontId="1" fillId="0" borderId="323" xfId="0" applyNumberFormat="true" applyFont="true" applyAlignment="true">
      <alignment horizontal="left" vertical="center" indent="15"/>
    </xf>
    <xf numFmtId="3" fontId="1" fillId="0" borderId="324" xfId="0" applyNumberFormat="true" applyFont="true" applyAlignment="true">
      <alignment horizontal="right" vertical="center" indent="15"/>
    </xf>
    <xf numFmtId="4" fontId="1" fillId="0" borderId="325" xfId="0" applyNumberFormat="true" applyFont="true" applyAlignment="true">
      <alignment horizontal="right" vertical="center" indent="15"/>
    </xf>
    <xf numFmtId="39" fontId="1" fillId="0" borderId="326" xfId="0" applyNumberFormat="true" applyFont="true" applyAlignment="true">
      <alignment horizontal="right" vertical="center" indent="15"/>
    </xf>
    <xf numFmtId="9" fontId="1" fillId="0" borderId="327" xfId="0" applyNumberFormat="true" applyFont="true" applyAlignment="true">
      <alignment horizontal="right" vertical="center" indent="15"/>
    </xf>
    <xf numFmtId="10" fontId="1" fillId="0" borderId="328" xfId="0" applyNumberFormat="true" applyFont="true" applyAlignment="true">
      <alignment horizontal="right" vertical="center" indent="15"/>
    </xf>
    <xf numFmtId="14" fontId="1" fillId="0" borderId="329" xfId="0" applyNumberFormat="true" applyFont="true" applyAlignment="true">
      <alignment horizontal="left" vertical="center" indent="15"/>
    </xf>
    <xf numFmtId="169" fontId="1" fillId="0" borderId="330" xfId="0" applyNumberFormat="true" applyFont="true" applyAlignment="true">
      <alignment horizontal="left" vertical="center" indent="15"/>
    </xf>
    <xf numFmtId="166" fontId="1" fillId="0" borderId="331" xfId="0" applyNumberFormat="true" applyFont="true" applyAlignment="true">
      <alignment horizontal="left" vertical="center" indent="15"/>
    </xf>
    <xf numFmtId="49" fontId="1" fillId="0" borderId="332" xfId="0" applyNumberFormat="true" applyFont="true" applyAlignment="true">
      <alignment horizontal="left" vertical="center" indent="15"/>
    </xf>
    <xf numFmtId="49" fontId="1" fillId="0" borderId="333" xfId="0" applyNumberFormat="true" applyFont="true" applyAlignment="true">
      <alignment horizontal="left" vertical="center" wrapText="true" indent="15"/>
    </xf>
    <xf numFmtId="167" fontId="1" fillId="0" borderId="334" xfId="0" applyNumberFormat="true" applyFont="true" applyAlignment="true">
      <alignment horizontal="left" vertical="center" indent="15"/>
    </xf>
    <xf numFmtId="168" fontId="1" fillId="0" borderId="335" xfId="0" applyNumberFormat="true" applyFont="true" applyAlignment="true">
      <alignment horizontal="left" vertical="center" indent="15"/>
    </xf>
    <xf numFmtId="168" fontId="1" fillId="0" borderId="336" xfId="0" applyNumberFormat="true" applyFont="true" applyAlignment="true">
      <alignment horizontal="left" vertical="center" indent="15"/>
    </xf>
    <xf numFmtId="49" fontId="5" fillId="0" borderId="337" xfId="0" applyNumberFormat="true" applyFont="true" applyAlignment="true">
      <alignment horizontal="left"/>
    </xf>
    <xf numFmtId="49" fontId="6" fillId="0" borderId="338" xfId="0" applyNumberFormat="true" applyFont="true" applyAlignment="true">
      <alignment horizontal="left"/>
    </xf>
    <xf numFmtId="0" fontId="7" fillId="0" borderId="339" xfId="0" applyFont="true" applyAlignment="true">
      <alignment horizontal="right" vertical="top"/>
    </xf>
    <xf numFmtId="0" fontId="0" fillId="0" borderId="340" xfId="0">
      <alignment wrapText="true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Target="styles.xml" Type="http://schemas.openxmlformats.org/officeDocument/2006/relationships/styles" Id="rId1"/><Relationship Target="worksheets/sheet1.xml" Type="http://schemas.openxmlformats.org/officeDocument/2006/relationships/worksheet" Id="rId2"/><Relationship Target="sharedStrings.xml" Type="http://schemas.openxmlformats.org/officeDocument/2006/relationships/sharedStrings" Id="rId3"/><Relationship Target="worksheets/sheet2.xml" Type="http://schemas.openxmlformats.org/officeDocument/2006/relationships/worksheet" Id="rId4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6"/>
  <sheetViews>
    <sheetView workbookViewId="0">
      <pane xSplit="0" ySplit="7" topLeftCell="A8" activePane="bottomLeft" state="frozen"/>
    </sheetView>
  </sheetViews>
  <sheetFormatPr defaultRowHeight="15"/>
  <cols>
    <col min="1" max="1" width="57.11328125" customWidth="true"/>
    <col min="7" max="7" width="15.140625" hidden="true" customWidth="true"/>
    <col min="2" max="2" width="15.11328125" customWidth="true"/>
    <col min="3" max="3" width="15.11328125" customWidth="true"/>
    <col min="4" max="4" width="15.11328125" customWidth="true"/>
    <col min="5" max="5" width="15.11328125" customWidth="true"/>
    <col min="8" max="8" width="11.57421875" hidden="true" customWidth="true"/>
    <col min="9" max="9" width="9.140625" hidden="true" customWidth="true"/>
    <col min="10" max="10" width="9.140625" hidden="true" customWidth="true"/>
    <col min="11" max="11" width="18.140625" hidden="true" customWidth="true"/>
    <col min="12" max="12" width="18.140625" hidden="true" customWidth="true"/>
    <col min="13" max="13" width="18.140625" hidden="true" customWidth="true"/>
    <col min="14" max="14" width="18.140625" hidden="true" customWidth="true"/>
  </cols>
  <sheetData>
    <row r="2">
      <c r="A2" s="1" t="s">
        <v>0</v>
      </c>
    </row>
    <row r="3">
      <c r="A3" s="2" t="s">
        <v>1</v>
      </c>
    </row>
    <row r="4">
      <c r="A4" s="2" t="s">
        <v>2</v>
      </c>
    </row>
    <row r="5">
      <c r="A5" s="2" t="s">
        <v>3</v>
      </c>
    </row>
    <row r="7">
      <c r="A7" s="6" t="s">
        <v>4</v>
      </c>
      <c r="B7" s="9" t="s">
        <v>6</v>
      </c>
      <c r="C7" s="9" t="s">
        <v>7</v>
      </c>
      <c r="D7" s="9" t="s">
        <v>8</v>
      </c>
      <c r="E7" s="9" t="s">
        <v>9</v>
      </c>
      <c r="G7" s="38" t="s">
        <v>5</v>
      </c>
      <c r="H7" s="37" t="s">
        <v>10</v>
      </c>
      <c r="I7" s="37" t="s">
        <v>11</v>
      </c>
      <c r="J7" s="38" t="s">
        <v>12</v>
      </c>
      <c r="K7" s="39" t="s">
        <v>13</v>
      </c>
      <c r="L7" s="39" t="s">
        <v>14</v>
      </c>
      <c r="M7" s="39" t="s">
        <v>15</v>
      </c>
      <c r="N7" s="39" t="s">
        <v>16</v>
      </c>
    </row>
    <row r="8">
      <c r="A8" s="97" t="s">
        <v>17</v>
      </c>
    </row>
    <row r="9">
      <c r="A9" s="112" t="s">
        <v>18</v>
      </c>
    </row>
    <row r="10">
      <c r="A10" s="128" t="s">
        <v>19</v>
      </c>
      <c r="B10" s="101">
        <v>108005</v>
      </c>
      <c r="C10" s="101">
        <v>108373.91</v>
      </c>
      <c r="D10" s="101">
        <v>107378.91</v>
      </c>
      <c r="E10" s="101">
        <v>323757.82000000001</v>
      </c>
      <c r="G10" s="99">
        <v>4</v>
      </c>
      <c r="H10" s="98" t="s">
        <v>20</v>
      </c>
      <c r="K10" s="100">
        <f>IF(5 = G10, B10 * -1, B10)</f>
      </c>
      <c r="L10" s="100">
        <f>IF(5 = G10, C10 * -1, C10)</f>
      </c>
      <c r="M10" s="100">
        <f>IF(5 = G10, D10 * -1, D10)</f>
      </c>
      <c r="N10" s="100">
        <f>IF(5 = G10, E10 * -1, E10)</f>
      </c>
    </row>
    <row r="11">
      <c r="A11" s="128" t="s">
        <v>21</v>
      </c>
      <c r="B11" s="101">
        <v>10799</v>
      </c>
      <c r="C11" s="101">
        <v>10345</v>
      </c>
      <c r="D11" s="101">
        <v>12165</v>
      </c>
      <c r="E11" s="101">
        <v>33309</v>
      </c>
      <c r="G11" s="99">
        <v>4</v>
      </c>
      <c r="H11" s="98" t="s">
        <v>22</v>
      </c>
      <c r="K11" s="100">
        <f>IF(5 = G11, B11 * -1, B11)</f>
      </c>
      <c r="L11" s="100">
        <f>IF(5 = G11, C11 * -1, C11)</f>
      </c>
      <c r="M11" s="100">
        <f>IF(5 = G11, D11 * -1, D11)</f>
      </c>
      <c r="N11" s="100">
        <f>IF(5 = G11, E11 * -1, E11)</f>
      </c>
    </row>
    <row r="12">
      <c r="A12" s="128" t="s">
        <v>23</v>
      </c>
      <c r="B12" s="101">
        <v>-30025</v>
      </c>
      <c r="C12" s="101">
        <v>-29740</v>
      </c>
      <c r="D12" s="101">
        <v>-29740</v>
      </c>
      <c r="E12" s="101">
        <v>-89505</v>
      </c>
      <c r="G12" s="99">
        <v>4</v>
      </c>
      <c r="H12" s="98" t="s">
        <v>24</v>
      </c>
      <c r="K12" s="100">
        <f>IF(5 = G12, B12 * -1, B12)</f>
      </c>
      <c r="L12" s="100">
        <f>IF(5 = G12, C12 * -1, C12)</f>
      </c>
      <c r="M12" s="100">
        <f>IF(5 = G12, D12 * -1, D12)</f>
      </c>
      <c r="N12" s="100">
        <f>IF(5 = G12, E12 * -1, E12)</f>
      </c>
    </row>
    <row r="13">
      <c r="A13" s="128" t="s">
        <v>25</v>
      </c>
      <c r="B13" s="101">
        <v>-730</v>
      </c>
      <c r="C13" s="101">
        <v>-730</v>
      </c>
      <c r="D13" s="101">
        <v>-730</v>
      </c>
      <c r="E13" s="101">
        <v>-2190</v>
      </c>
      <c r="G13" s="99">
        <v>4</v>
      </c>
      <c r="H13" s="98" t="s">
        <v>26</v>
      </c>
      <c r="K13" s="100">
        <f>IF(5 = G13, B13 * -1, B13)</f>
      </c>
      <c r="L13" s="100">
        <f>IF(5 = G13, C13 * -1, C13)</f>
      </c>
      <c r="M13" s="100">
        <f>IF(5 = G13, D13 * -1, D13)</f>
      </c>
      <c r="N13" s="100">
        <f>IF(5 = G13, E13 * -1, E13)</f>
      </c>
    </row>
    <row r="14">
      <c r="A14" s="96" t="s">
        <v>27</v>
      </c>
      <c r="B14" s="85">
        <f>IF(5 = G14, K14 * -1, K14)</f>
      </c>
      <c r="C14" s="85">
        <f>IF(5 = G14, L14 * -1, L14)</f>
      </c>
      <c r="D14" s="85">
        <f>IF(5 = G14, M14 * -1, M14)</f>
      </c>
      <c r="E14" s="85">
        <f>IF(5 = G14, N14 * -1, N14)</f>
      </c>
      <c r="G14" s="83">
        <v>4</v>
      </c>
      <c r="H14" s="82">
        <f>H13</f>
      </c>
      <c r="I14" s="82">
        <f>I13</f>
      </c>
      <c r="J14" s="83">
        <f>J13</f>
      </c>
      <c r="K14" s="84">
        <f>SUM(K10:K13)</f>
      </c>
      <c r="L14" s="84">
        <f>SUM(L10:L13)</f>
      </c>
      <c r="M14" s="84">
        <f>SUM(M10:M13)</f>
      </c>
      <c r="N14" s="84">
        <f>SUM(N10:N13)</f>
      </c>
    </row>
    <row r="16">
      <c r="A16" s="112" t="s">
        <v>28</v>
      </c>
    </row>
    <row r="17">
      <c r="A17" s="128" t="s">
        <v>29</v>
      </c>
      <c r="B17" s="101">
        <v>800</v>
      </c>
      <c r="C17" s="101">
        <v>400</v>
      </c>
      <c r="D17" s="101">
        <v>0</v>
      </c>
      <c r="E17" s="101">
        <v>1200</v>
      </c>
      <c r="G17" s="99">
        <v>4</v>
      </c>
      <c r="H17" s="98" t="s">
        <v>30</v>
      </c>
      <c r="K17" s="100">
        <f>IF(5 = G17, B17 * -1, B17)</f>
      </c>
      <c r="L17" s="100">
        <f>IF(5 = G17, C17 * -1, C17)</f>
      </c>
      <c r="M17" s="100">
        <f>IF(5 = G17, D17 * -1, D17)</f>
      </c>
      <c r="N17" s="100">
        <f>IF(5 = G17, E17 * -1, E17)</f>
      </c>
    </row>
    <row r="18">
      <c r="A18" s="128" t="s">
        <v>31</v>
      </c>
      <c r="B18" s="101">
        <v>275</v>
      </c>
      <c r="C18" s="101">
        <v>0</v>
      </c>
      <c r="D18" s="101">
        <v>110</v>
      </c>
      <c r="E18" s="101">
        <v>385</v>
      </c>
      <c r="G18" s="99">
        <v>4</v>
      </c>
      <c r="H18" s="98" t="s">
        <v>32</v>
      </c>
      <c r="K18" s="100">
        <f>IF(5 = G18, B18 * -1, B18)</f>
      </c>
      <c r="L18" s="100">
        <f>IF(5 = G18, C18 * -1, C18)</f>
      </c>
      <c r="M18" s="100">
        <f>IF(5 = G18, D18 * -1, D18)</f>
      </c>
      <c r="N18" s="100">
        <f>IF(5 = G18, E18 * -1, E18)</f>
      </c>
    </row>
    <row r="19">
      <c r="A19" s="128" t="s">
        <v>33</v>
      </c>
      <c r="B19" s="101">
        <v>-1927.47</v>
      </c>
      <c r="C19" s="101">
        <v>0</v>
      </c>
      <c r="D19" s="101">
        <v>0</v>
      </c>
      <c r="E19" s="101">
        <v>-1927.47</v>
      </c>
      <c r="G19" s="99">
        <v>4</v>
      </c>
      <c r="H19" s="98" t="s">
        <v>34</v>
      </c>
      <c r="K19" s="100">
        <f>IF(5 = G19, B19 * -1, B19)</f>
      </c>
      <c r="L19" s="100">
        <f>IF(5 = G19, C19 * -1, C19)</f>
      </c>
      <c r="M19" s="100">
        <f>IF(5 = G19, D19 * -1, D19)</f>
      </c>
      <c r="N19" s="100">
        <f>IF(5 = G19, E19 * -1, E19)</f>
      </c>
    </row>
    <row r="20">
      <c r="A20" s="128" t="s">
        <v>35</v>
      </c>
      <c r="B20" s="101">
        <v>-613.86000000000001</v>
      </c>
      <c r="C20" s="101">
        <v>3626</v>
      </c>
      <c r="D20" s="101">
        <v>-4271.0200000000004</v>
      </c>
      <c r="E20" s="101">
        <v>-1258.8800000000001</v>
      </c>
      <c r="G20" s="99">
        <v>4</v>
      </c>
      <c r="H20" s="98" t="s">
        <v>36</v>
      </c>
      <c r="K20" s="100">
        <f>IF(5 = G20, B20 * -1, B20)</f>
      </c>
      <c r="L20" s="100">
        <f>IF(5 = G20, C20 * -1, C20)</f>
      </c>
      <c r="M20" s="100">
        <f>IF(5 = G20, D20 * -1, D20)</f>
      </c>
      <c r="N20" s="100">
        <f>IF(5 = G20, E20 * -1, E20)</f>
      </c>
    </row>
    <row r="21">
      <c r="A21" s="128" t="s">
        <v>37</v>
      </c>
      <c r="B21" s="101">
        <v>1225.5</v>
      </c>
      <c r="C21" s="101">
        <v>0</v>
      </c>
      <c r="D21" s="101">
        <v>0</v>
      </c>
      <c r="E21" s="101">
        <v>1225.5</v>
      </c>
      <c r="G21" s="99">
        <v>4</v>
      </c>
      <c r="H21" s="98" t="s">
        <v>38</v>
      </c>
      <c r="K21" s="100">
        <f>IF(5 = G21, B21 * -1, B21)</f>
      </c>
      <c r="L21" s="100">
        <f>IF(5 = G21, C21 * -1, C21)</f>
      </c>
      <c r="M21" s="100">
        <f>IF(5 = G21, D21 * -1, D21)</f>
      </c>
      <c r="N21" s="100">
        <f>IF(5 = G21, E21 * -1, E21)</f>
      </c>
    </row>
    <row r="22">
      <c r="A22" s="128" t="s">
        <v>39</v>
      </c>
      <c r="B22" s="101">
        <v>285</v>
      </c>
      <c r="C22" s="101">
        <v>250</v>
      </c>
      <c r="D22" s="101">
        <v>250</v>
      </c>
      <c r="E22" s="101">
        <v>785</v>
      </c>
      <c r="G22" s="99">
        <v>4</v>
      </c>
      <c r="H22" s="98" t="s">
        <v>40</v>
      </c>
      <c r="K22" s="100">
        <f>IF(5 = G22, B22 * -1, B22)</f>
      </c>
      <c r="L22" s="100">
        <f>IF(5 = G22, C22 * -1, C22)</f>
      </c>
      <c r="M22" s="100">
        <f>IF(5 = G22, D22 * -1, D22)</f>
      </c>
      <c r="N22" s="100">
        <f>IF(5 = G22, E22 * -1, E22)</f>
      </c>
    </row>
    <row r="23">
      <c r="A23" s="128" t="s">
        <v>41</v>
      </c>
      <c r="B23" s="101">
        <v>997.74000000000001</v>
      </c>
      <c r="C23" s="101">
        <v>0</v>
      </c>
      <c r="D23" s="101">
        <v>0</v>
      </c>
      <c r="E23" s="101">
        <v>997.74000000000001</v>
      </c>
      <c r="G23" s="99">
        <v>4</v>
      </c>
      <c r="H23" s="98" t="s">
        <v>42</v>
      </c>
      <c r="K23" s="100">
        <f>IF(5 = G23, B23 * -1, B23)</f>
      </c>
      <c r="L23" s="100">
        <f>IF(5 = G23, C23 * -1, C23)</f>
      </c>
      <c r="M23" s="100">
        <f>IF(5 = G23, D23 * -1, D23)</f>
      </c>
      <c r="N23" s="100">
        <f>IF(5 = G23, E23 * -1, E23)</f>
      </c>
    </row>
    <row r="25">
      <c r="A25" s="96" t="s">
        <v>43</v>
      </c>
      <c r="B25" s="85">
        <f>IF(5 = G25, K25 * -1, K25)</f>
      </c>
      <c r="C25" s="85">
        <f>IF(5 = G25, L25 * -1, L25)</f>
      </c>
      <c r="D25" s="85">
        <f>IF(5 = G25, M25 * -1, M25)</f>
      </c>
      <c r="E25" s="85">
        <f>IF(5 = G25, N25 * -1, N25)</f>
      </c>
      <c r="G25" s="83">
        <v>4</v>
      </c>
      <c r="H25" s="82">
        <f>H23</f>
      </c>
      <c r="I25" s="82">
        <f>I23</f>
      </c>
      <c r="J25" s="83">
        <f>J23</f>
      </c>
      <c r="K25" s="84">
        <f>SUM(K10:K13)+SUM(K17:K23)</f>
      </c>
      <c r="L25" s="84">
        <f>SUM(L10:L13)+SUM(L17:L23)</f>
      </c>
      <c r="M25" s="84">
        <f>SUM(M10:M13)+SUM(M17:M23)</f>
      </c>
      <c r="N25" s="84">
        <f>SUM(N10:N13)+SUM(N17:N23)</f>
      </c>
    </row>
    <row r="27">
      <c r="A27" s="96" t="s">
        <v>44</v>
      </c>
      <c r="B27" s="85">
        <f>IF(5 = G27, K27 * -1, K27)</f>
      </c>
      <c r="C27" s="85">
        <f>IF(5 = G27, L27 * -1, L27)</f>
      </c>
      <c r="D27" s="85">
        <f>IF(5 = G27, M27 * -1, M27)</f>
      </c>
      <c r="E27" s="85">
        <f>IF(5 = G27, N27 * -1, N27)</f>
      </c>
      <c r="G27" s="83">
        <v>4</v>
      </c>
      <c r="H27" s="82">
        <f>H23</f>
      </c>
      <c r="I27" s="82">
        <f>I23</f>
      </c>
      <c r="J27" s="83">
        <f>J23</f>
      </c>
      <c r="K27" s="84">
        <f>SUM(K10:K13)+SUM(K17:K23)</f>
      </c>
      <c r="L27" s="84">
        <f>SUM(L10:L13)+SUM(L17:L23)</f>
      </c>
      <c r="M27" s="84">
        <f>SUM(M10:M13)+SUM(M17:M23)</f>
      </c>
      <c r="N27" s="84">
        <f>SUM(N10:N13)+SUM(N17:N23)</f>
      </c>
    </row>
    <row r="29">
      <c r="A29" s="97" t="s">
        <v>45</v>
      </c>
    </row>
    <row r="30">
      <c r="A30" s="112" t="s">
        <v>46</v>
      </c>
    </row>
    <row r="31">
      <c r="A31" s="127" t="s">
        <v>47</v>
      </c>
    </row>
    <row r="32">
      <c r="A32" s="142" t="s">
        <v>48</v>
      </c>
    </row>
    <row r="33">
      <c r="A33" s="158" t="s">
        <v>49</v>
      </c>
      <c r="B33" s="101">
        <v>750</v>
      </c>
      <c r="C33" s="101">
        <v>750</v>
      </c>
      <c r="D33" s="101">
        <v>750</v>
      </c>
      <c r="E33" s="101">
        <v>2250</v>
      </c>
      <c r="G33" s="99">
        <v>5</v>
      </c>
      <c r="H33" s="98" t="s">
        <v>50</v>
      </c>
      <c r="K33" s="100">
        <f>IF(5 = G33, B33 * -1, B33)</f>
      </c>
      <c r="L33" s="100">
        <f>IF(5 = G33, C33 * -1, C33)</f>
      </c>
      <c r="M33" s="100">
        <f>IF(5 = G33, D33 * -1, D33)</f>
      </c>
      <c r="N33" s="100">
        <f>IF(5 = G33, E33 * -1, E33)</f>
      </c>
    </row>
    <row r="34">
      <c r="A34" s="96" t="s">
        <v>51</v>
      </c>
      <c r="B34" s="85">
        <f>IF(5 = G34, K34 * -1, K34)</f>
      </c>
      <c r="C34" s="85">
        <f>IF(5 = G34, L34 * -1, L34)</f>
      </c>
      <c r="D34" s="85">
        <f>IF(5 = G34, M34 * -1, M34)</f>
      </c>
      <c r="E34" s="85">
        <f>IF(5 = G34, N34 * -1, N34)</f>
      </c>
      <c r="G34" s="83">
        <v>5</v>
      </c>
      <c r="H34" s="82">
        <f>H33</f>
      </c>
      <c r="I34" s="82">
        <f>I33</f>
      </c>
      <c r="J34" s="83">
        <f>J33</f>
      </c>
      <c r="K34" s="84">
        <f>SUM(K33:K33)</f>
      </c>
      <c r="L34" s="84">
        <f>SUM(L33:L33)</f>
      </c>
      <c r="M34" s="84">
        <f>SUM(M33:M33)</f>
      </c>
      <c r="N34" s="84">
        <f>SUM(N33:N33)</f>
      </c>
    </row>
    <row r="36">
      <c r="A36" s="96" t="s">
        <v>52</v>
      </c>
      <c r="B36" s="85">
        <f>IF(5 = G36, K36 * -1, K36)</f>
      </c>
      <c r="C36" s="85">
        <f>IF(5 = G36, L36 * -1, L36)</f>
      </c>
      <c r="D36" s="85">
        <f>IF(5 = G36, M36 * -1, M36)</f>
      </c>
      <c r="E36" s="85">
        <f>IF(5 = G36, N36 * -1, N36)</f>
      </c>
      <c r="G36" s="83">
        <v>5</v>
      </c>
      <c r="H36" s="82">
        <f>H33</f>
      </c>
      <c r="I36" s="82">
        <f>I33</f>
      </c>
      <c r="J36" s="83">
        <f>J33</f>
      </c>
      <c r="K36" s="84">
        <f>SUM(K33:K33)</f>
      </c>
      <c r="L36" s="84">
        <f>SUM(L33:L33)</f>
      </c>
      <c r="M36" s="84">
        <f>SUM(M33:M33)</f>
      </c>
      <c r="N36" s="84">
        <f>SUM(N33:N33)</f>
      </c>
    </row>
    <row r="38">
      <c r="A38" s="127" t="s">
        <v>53</v>
      </c>
    </row>
    <row r="39">
      <c r="A39" s="143" t="s">
        <v>54</v>
      </c>
      <c r="B39" s="101">
        <v>0</v>
      </c>
      <c r="C39" s="101">
        <v>48.700000000000003</v>
      </c>
      <c r="D39" s="101">
        <v>0</v>
      </c>
      <c r="E39" s="101">
        <v>48.700000000000003</v>
      </c>
      <c r="G39" s="99">
        <v>5</v>
      </c>
      <c r="H39" s="98" t="s">
        <v>55</v>
      </c>
      <c r="K39" s="100">
        <f>IF(5 = G39, B39 * -1, B39)</f>
      </c>
      <c r="L39" s="100">
        <f>IF(5 = G39, C39 * -1, C39)</f>
      </c>
      <c r="M39" s="100">
        <f>IF(5 = G39, D39 * -1, D39)</f>
      </c>
      <c r="N39" s="100">
        <f>IF(5 = G39, E39 * -1, E39)</f>
      </c>
    </row>
    <row r="40">
      <c r="A40" s="143" t="s">
        <v>56</v>
      </c>
      <c r="B40" s="101">
        <v>120.31999999999999</v>
      </c>
      <c r="C40" s="101">
        <v>120.40000000000001</v>
      </c>
      <c r="D40" s="101">
        <v>120.06999999999999</v>
      </c>
      <c r="E40" s="101">
        <v>360.79000000000002</v>
      </c>
      <c r="G40" s="99">
        <v>5</v>
      </c>
      <c r="H40" s="98" t="s">
        <v>57</v>
      </c>
      <c r="K40" s="100">
        <f>IF(5 = G40, B40 * -1, B40)</f>
      </c>
      <c r="L40" s="100">
        <f>IF(5 = G40, C40 * -1, C40)</f>
      </c>
      <c r="M40" s="100">
        <f>IF(5 = G40, D40 * -1, D40)</f>
      </c>
      <c r="N40" s="100">
        <f>IF(5 = G40, E40 * -1, E40)</f>
      </c>
    </row>
    <row r="41">
      <c r="A41" s="143" t="s">
        <v>58</v>
      </c>
      <c r="B41" s="101">
        <v>40</v>
      </c>
      <c r="C41" s="101">
        <v>40</v>
      </c>
      <c r="D41" s="101">
        <v>40</v>
      </c>
      <c r="E41" s="101">
        <v>120</v>
      </c>
      <c r="G41" s="99">
        <v>5</v>
      </c>
      <c r="H41" s="98" t="s">
        <v>59</v>
      </c>
      <c r="K41" s="100">
        <f>IF(5 = G41, B41 * -1, B41)</f>
      </c>
      <c r="L41" s="100">
        <f>IF(5 = G41, C41 * -1, C41)</f>
      </c>
      <c r="M41" s="100">
        <f>IF(5 = G41, D41 * -1, D41)</f>
      </c>
      <c r="N41" s="100">
        <f>IF(5 = G41, E41 * -1, E41)</f>
      </c>
    </row>
    <row r="42">
      <c r="A42" s="143" t="s">
        <v>60</v>
      </c>
      <c r="B42" s="101">
        <v>372.77999999999997</v>
      </c>
      <c r="C42" s="101">
        <v>496.77999999999997</v>
      </c>
      <c r="D42" s="101">
        <v>372.77999999999997</v>
      </c>
      <c r="E42" s="101">
        <v>1242.3399999999999</v>
      </c>
      <c r="G42" s="99">
        <v>5</v>
      </c>
      <c r="H42" s="98" t="s">
        <v>61</v>
      </c>
      <c r="K42" s="100">
        <f>IF(5 = G42, B42 * -1, B42)</f>
      </c>
      <c r="L42" s="100">
        <f>IF(5 = G42, C42 * -1, C42)</f>
      </c>
      <c r="M42" s="100">
        <f>IF(5 = G42, D42 * -1, D42)</f>
      </c>
      <c r="N42" s="100">
        <f>IF(5 = G42, E42 * -1, E42)</f>
      </c>
    </row>
    <row r="43">
      <c r="A43" s="143" t="s">
        <v>62</v>
      </c>
      <c r="B43" s="101">
        <v>140</v>
      </c>
      <c r="C43" s="101">
        <v>138</v>
      </c>
      <c r="D43" s="101">
        <v>44</v>
      </c>
      <c r="E43" s="101">
        <v>322</v>
      </c>
      <c r="G43" s="99">
        <v>5</v>
      </c>
      <c r="H43" s="98" t="s">
        <v>63</v>
      </c>
      <c r="K43" s="100">
        <f>IF(5 = G43, B43 * -1, B43)</f>
      </c>
      <c r="L43" s="100">
        <f>IF(5 = G43, C43 * -1, C43)</f>
      </c>
      <c r="M43" s="100">
        <f>IF(5 = G43, D43 * -1, D43)</f>
      </c>
      <c r="N43" s="100">
        <f>IF(5 = G43, E43 * -1, E43)</f>
      </c>
    </row>
    <row r="44">
      <c r="A44" s="143" t="s">
        <v>64</v>
      </c>
      <c r="B44" s="101">
        <v>0</v>
      </c>
      <c r="C44" s="101">
        <v>850</v>
      </c>
      <c r="D44" s="101">
        <v>0</v>
      </c>
      <c r="E44" s="101">
        <v>850</v>
      </c>
      <c r="G44" s="99">
        <v>5</v>
      </c>
      <c r="H44" s="98" t="s">
        <v>65</v>
      </c>
      <c r="K44" s="100">
        <f>IF(5 = G44, B44 * -1, B44)</f>
      </c>
      <c r="L44" s="100">
        <f>IF(5 = G44, C44 * -1, C44)</f>
      </c>
      <c r="M44" s="100">
        <f>IF(5 = G44, D44 * -1, D44)</f>
      </c>
      <c r="N44" s="100">
        <f>IF(5 = G44, E44 * -1, E44)</f>
      </c>
    </row>
    <row r="45">
      <c r="A45" s="143" t="s">
        <v>66</v>
      </c>
      <c r="B45" s="101">
        <v>701.19000000000005</v>
      </c>
      <c r="C45" s="101">
        <v>201.19</v>
      </c>
      <c r="D45" s="101">
        <v>97.069999999999993</v>
      </c>
      <c r="E45" s="101">
        <v>999.45000000000005</v>
      </c>
      <c r="G45" s="99">
        <v>5</v>
      </c>
      <c r="H45" s="98" t="s">
        <v>67</v>
      </c>
      <c r="K45" s="100">
        <f>IF(5 = G45, B45 * -1, B45)</f>
      </c>
      <c r="L45" s="100">
        <f>IF(5 = G45, C45 * -1, C45)</f>
      </c>
      <c r="M45" s="100">
        <f>IF(5 = G45, D45 * -1, D45)</f>
      </c>
      <c r="N45" s="100">
        <f>IF(5 = G45, E45 * -1, E45)</f>
      </c>
    </row>
    <row r="46">
      <c r="A46" s="143" t="s">
        <v>68</v>
      </c>
      <c r="B46" s="101">
        <v>136.86000000000001</v>
      </c>
      <c r="C46" s="101">
        <v>136.86000000000001</v>
      </c>
      <c r="D46" s="101">
        <v>136.86000000000001</v>
      </c>
      <c r="E46" s="101">
        <v>410.57999999999998</v>
      </c>
      <c r="G46" s="99">
        <v>5</v>
      </c>
      <c r="H46" s="98" t="s">
        <v>69</v>
      </c>
      <c r="K46" s="100">
        <f>IF(5 = G46, B46 * -1, B46)</f>
      </c>
      <c r="L46" s="100">
        <f>IF(5 = G46, C46 * -1, C46)</f>
      </c>
      <c r="M46" s="100">
        <f>IF(5 = G46, D46 * -1, D46)</f>
      </c>
      <c r="N46" s="100">
        <f>IF(5 = G46, E46 * -1, E46)</f>
      </c>
    </row>
    <row r="47">
      <c r="A47" s="143" t="s">
        <v>70</v>
      </c>
      <c r="B47" s="101">
        <v>4472.7299999999996</v>
      </c>
      <c r="C47" s="101">
        <v>4367.6199999999999</v>
      </c>
      <c r="D47" s="101">
        <v>0</v>
      </c>
      <c r="E47" s="101">
        <v>8840.3500000000004</v>
      </c>
      <c r="G47" s="99">
        <v>5</v>
      </c>
      <c r="H47" s="98" t="s">
        <v>71</v>
      </c>
      <c r="K47" s="100">
        <f>IF(5 = G47, B47 * -1, B47)</f>
      </c>
      <c r="L47" s="100">
        <f>IF(5 = G47, C47 * -1, C47)</f>
      </c>
      <c r="M47" s="100">
        <f>IF(5 = G47, D47 * -1, D47)</f>
      </c>
      <c r="N47" s="100">
        <f>IF(5 = G47, E47 * -1, E47)</f>
      </c>
    </row>
    <row r="48">
      <c r="A48" s="143" t="s">
        <v>72</v>
      </c>
      <c r="B48" s="101">
        <v>40</v>
      </c>
      <c r="C48" s="101">
        <v>40</v>
      </c>
      <c r="D48" s="101">
        <v>40</v>
      </c>
      <c r="E48" s="101">
        <v>120</v>
      </c>
      <c r="G48" s="99">
        <v>5</v>
      </c>
      <c r="H48" s="98" t="s">
        <v>73</v>
      </c>
      <c r="K48" s="100">
        <f>IF(5 = G48, B48 * -1, B48)</f>
      </c>
      <c r="L48" s="100">
        <f>IF(5 = G48, C48 * -1, C48)</f>
      </c>
      <c r="M48" s="100">
        <f>IF(5 = G48, D48 * -1, D48)</f>
      </c>
      <c r="N48" s="100">
        <f>IF(5 = G48, E48 * -1, E48)</f>
      </c>
    </row>
    <row r="49">
      <c r="A49" s="143" t="s">
        <v>74</v>
      </c>
      <c r="B49" s="101">
        <v>320.88999999999999</v>
      </c>
      <c r="C49" s="101">
        <v>320.88999999999999</v>
      </c>
      <c r="D49" s="101">
        <v>320.88999999999999</v>
      </c>
      <c r="E49" s="101">
        <v>962.66999999999996</v>
      </c>
      <c r="G49" s="99">
        <v>5</v>
      </c>
      <c r="H49" s="98" t="s">
        <v>75</v>
      </c>
      <c r="K49" s="100">
        <f>IF(5 = G49, B49 * -1, B49)</f>
      </c>
      <c r="L49" s="100">
        <f>IF(5 = G49, C49 * -1, C49)</f>
      </c>
      <c r="M49" s="100">
        <f>IF(5 = G49, D49 * -1, D49)</f>
      </c>
      <c r="N49" s="100">
        <f>IF(5 = G49, E49 * -1, E49)</f>
      </c>
    </row>
    <row r="50">
      <c r="A50" s="143" t="s">
        <v>76</v>
      </c>
      <c r="B50" s="101">
        <v>95</v>
      </c>
      <c r="C50" s="101">
        <v>95</v>
      </c>
      <c r="D50" s="101">
        <v>95</v>
      </c>
      <c r="E50" s="101">
        <v>285</v>
      </c>
      <c r="G50" s="99">
        <v>5</v>
      </c>
      <c r="H50" s="98" t="s">
        <v>77</v>
      </c>
      <c r="K50" s="100">
        <f>IF(5 = G50, B50 * -1, B50)</f>
      </c>
      <c r="L50" s="100">
        <f>IF(5 = G50, C50 * -1, C50)</f>
      </c>
      <c r="M50" s="100">
        <f>IF(5 = G50, D50 * -1, D50)</f>
      </c>
      <c r="N50" s="100">
        <f>IF(5 = G50, E50 * -1, E50)</f>
      </c>
    </row>
    <row r="51">
      <c r="A51" s="143" t="s">
        <v>78</v>
      </c>
      <c r="B51" s="101">
        <v>45</v>
      </c>
      <c r="C51" s="101">
        <v>122.20999999999999</v>
      </c>
      <c r="D51" s="101">
        <v>45</v>
      </c>
      <c r="E51" s="101">
        <v>212.21000000000001</v>
      </c>
      <c r="G51" s="99">
        <v>5</v>
      </c>
      <c r="H51" s="98" t="s">
        <v>79</v>
      </c>
      <c r="K51" s="100">
        <f>IF(5 = G51, B51 * -1, B51)</f>
      </c>
      <c r="L51" s="100">
        <f>IF(5 = G51, C51 * -1, C51)</f>
      </c>
      <c r="M51" s="100">
        <f>IF(5 = G51, D51 * -1, D51)</f>
      </c>
      <c r="N51" s="100">
        <f>IF(5 = G51, E51 * -1, E51)</f>
      </c>
    </row>
    <row r="52">
      <c r="A52" s="96" t="s">
        <v>80</v>
      </c>
      <c r="B52" s="85">
        <f>IF(5 = G52, K52 * -1, K52)</f>
      </c>
      <c r="C52" s="85">
        <f>IF(5 = G52, L52 * -1, L52)</f>
      </c>
      <c r="D52" s="85">
        <f>IF(5 = G52, M52 * -1, M52)</f>
      </c>
      <c r="E52" s="85">
        <f>IF(5 = G52, N52 * -1, N52)</f>
      </c>
      <c r="G52" s="83">
        <v>5</v>
      </c>
      <c r="H52" s="82">
        <f>H51</f>
      </c>
      <c r="I52" s="82">
        <f>I51</f>
      </c>
      <c r="J52" s="83">
        <f>J51</f>
      </c>
      <c r="K52" s="84">
        <f>SUM(K39:K51)</f>
      </c>
      <c r="L52" s="84">
        <f>SUM(L39:L51)</f>
      </c>
      <c r="M52" s="84">
        <f>SUM(M39:M51)</f>
      </c>
      <c r="N52" s="84">
        <f>SUM(N39:N51)</f>
      </c>
    </row>
    <row r="54">
      <c r="A54" s="127" t="s">
        <v>81</v>
      </c>
    </row>
    <row r="55">
      <c r="A55" s="143" t="s">
        <v>82</v>
      </c>
      <c r="B55" s="101">
        <v>1055</v>
      </c>
      <c r="C55" s="101">
        <v>1060.27</v>
      </c>
      <c r="D55" s="101">
        <v>770</v>
      </c>
      <c r="E55" s="101">
        <v>2885.27</v>
      </c>
      <c r="G55" s="99">
        <v>5</v>
      </c>
      <c r="H55" s="98" t="s">
        <v>83</v>
      </c>
      <c r="K55" s="100">
        <f>IF(5 = G55, B55 * -1, B55)</f>
      </c>
      <c r="L55" s="100">
        <f>IF(5 = G55, C55 * -1, C55)</f>
      </c>
      <c r="M55" s="100">
        <f>IF(5 = G55, D55 * -1, D55)</f>
      </c>
      <c r="N55" s="100">
        <f>IF(5 = G55, E55 * -1, E55)</f>
      </c>
    </row>
    <row r="56">
      <c r="A56" s="96" t="s">
        <v>84</v>
      </c>
      <c r="B56" s="85">
        <f>IF(5 = G56, K56 * -1, K56)</f>
      </c>
      <c r="C56" s="85">
        <f>IF(5 = G56, L56 * -1, L56)</f>
      </c>
      <c r="D56" s="85">
        <f>IF(5 = G56, M56 * -1, M56)</f>
      </c>
      <c r="E56" s="85">
        <f>IF(5 = G56, N56 * -1, N56)</f>
      </c>
      <c r="G56" s="83">
        <v>5</v>
      </c>
      <c r="H56" s="82">
        <f>H55</f>
      </c>
      <c r="I56" s="82">
        <f>I55</f>
      </c>
      <c r="J56" s="83">
        <f>J55</f>
      </c>
      <c r="K56" s="84">
        <f>SUM(K55:K55)</f>
      </c>
      <c r="L56" s="84">
        <f>SUM(L55:L55)</f>
      </c>
      <c r="M56" s="84">
        <f>SUM(M55:M55)</f>
      </c>
      <c r="N56" s="84">
        <f>SUM(N55:N55)</f>
      </c>
    </row>
    <row r="58">
      <c r="A58" s="96" t="s">
        <v>85</v>
      </c>
      <c r="B58" s="85">
        <f>IF(5 = G58, K58 * -1, K58)</f>
      </c>
      <c r="C58" s="85">
        <f>IF(5 = G58, L58 * -1, L58)</f>
      </c>
      <c r="D58" s="85">
        <f>IF(5 = G58, M58 * -1, M58)</f>
      </c>
      <c r="E58" s="85">
        <f>IF(5 = G58, N58 * -1, N58)</f>
      </c>
      <c r="G58" s="83">
        <v>5</v>
      </c>
      <c r="H58" s="82">
        <f>H55</f>
      </c>
      <c r="I58" s="82">
        <f>I55</f>
      </c>
      <c r="J58" s="83">
        <f>J55</f>
      </c>
      <c r="K58" s="84">
        <f>SUM(K33:K33)+SUM(K39:K51)+SUM(K55:K55)</f>
      </c>
      <c r="L58" s="84">
        <f>SUM(L33:L33)+SUM(L39:L51)+SUM(L55:L55)</f>
      </c>
      <c r="M58" s="84">
        <f>SUM(M33:M33)+SUM(M39:M51)+SUM(M55:M55)</f>
      </c>
      <c r="N58" s="84">
        <f>SUM(N33:N33)+SUM(N39:N51)+SUM(N55:N55)</f>
      </c>
    </row>
    <row r="60">
      <c r="A60" s="112" t="s">
        <v>86</v>
      </c>
    </row>
    <row r="61">
      <c r="A61" s="128" t="s">
        <v>87</v>
      </c>
      <c r="B61" s="101">
        <v>0</v>
      </c>
      <c r="C61" s="101">
        <v>25</v>
      </c>
      <c r="D61" s="101">
        <v>-25</v>
      </c>
      <c r="E61" s="101">
        <v>0</v>
      </c>
      <c r="G61" s="99">
        <v>5</v>
      </c>
      <c r="H61" s="98" t="s">
        <v>88</v>
      </c>
      <c r="K61" s="100">
        <f>IF(5 = G61, B61 * -1, B61)</f>
      </c>
      <c r="L61" s="100">
        <f>IF(5 = G61, C61 * -1, C61)</f>
      </c>
      <c r="M61" s="100">
        <f>IF(5 = G61, D61 * -1, D61)</f>
      </c>
      <c r="N61" s="100">
        <f>IF(5 = G61, E61 * -1, E61)</f>
      </c>
    </row>
    <row r="62">
      <c r="A62" s="128" t="s">
        <v>89</v>
      </c>
      <c r="B62" s="101">
        <v>8</v>
      </c>
      <c r="C62" s="101">
        <v>0</v>
      </c>
      <c r="D62" s="101">
        <v>211</v>
      </c>
      <c r="E62" s="101">
        <v>219</v>
      </c>
      <c r="G62" s="99">
        <v>5</v>
      </c>
      <c r="H62" s="98" t="s">
        <v>90</v>
      </c>
      <c r="K62" s="100">
        <f>IF(5 = G62, B62 * -1, B62)</f>
      </c>
      <c r="L62" s="100">
        <f>IF(5 = G62, C62 * -1, C62)</f>
      </c>
      <c r="M62" s="100">
        <f>IF(5 = G62, D62 * -1, D62)</f>
      </c>
      <c r="N62" s="100">
        <f>IF(5 = G62, E62 * -1, E62)</f>
      </c>
    </row>
    <row r="63">
      <c r="A63" s="128" t="s">
        <v>91</v>
      </c>
      <c r="B63" s="101">
        <v>99</v>
      </c>
      <c r="C63" s="101">
        <v>0</v>
      </c>
      <c r="D63" s="101">
        <v>0</v>
      </c>
      <c r="E63" s="101">
        <v>99</v>
      </c>
      <c r="G63" s="99">
        <v>5</v>
      </c>
      <c r="H63" s="98" t="s">
        <v>92</v>
      </c>
      <c r="K63" s="100">
        <f>IF(5 = G63, B63 * -1, B63)</f>
      </c>
      <c r="L63" s="100">
        <f>IF(5 = G63, C63 * -1, C63)</f>
      </c>
      <c r="M63" s="100">
        <f>IF(5 = G63, D63 * -1, D63)</f>
      </c>
      <c r="N63" s="100">
        <f>IF(5 = G63, E63 * -1, E63)</f>
      </c>
    </row>
    <row r="64">
      <c r="A64" s="128" t="s">
        <v>93</v>
      </c>
      <c r="B64" s="101">
        <v>614.60000000000002</v>
      </c>
      <c r="C64" s="101">
        <v>0</v>
      </c>
      <c r="D64" s="101">
        <v>0</v>
      </c>
      <c r="E64" s="101">
        <v>614.60000000000002</v>
      </c>
      <c r="G64" s="99">
        <v>5</v>
      </c>
      <c r="H64" s="98" t="s">
        <v>94</v>
      </c>
      <c r="K64" s="100">
        <f>IF(5 = G64, B64 * -1, B64)</f>
      </c>
      <c r="L64" s="100">
        <f>IF(5 = G64, C64 * -1, C64)</f>
      </c>
      <c r="M64" s="100">
        <f>IF(5 = G64, D64 * -1, D64)</f>
      </c>
      <c r="N64" s="100">
        <f>IF(5 = G64, E64 * -1, E64)</f>
      </c>
    </row>
    <row r="65">
      <c r="A65" s="128" t="s">
        <v>95</v>
      </c>
      <c r="B65" s="101">
        <v>96.849999999999994</v>
      </c>
      <c r="C65" s="101">
        <v>8.75</v>
      </c>
      <c r="D65" s="101">
        <v>0</v>
      </c>
      <c r="E65" s="101">
        <v>105.59999999999999</v>
      </c>
      <c r="G65" s="99">
        <v>5</v>
      </c>
      <c r="H65" s="98" t="s">
        <v>96</v>
      </c>
      <c r="K65" s="100">
        <f>IF(5 = G65, B65 * -1, B65)</f>
      </c>
      <c r="L65" s="100">
        <f>IF(5 = G65, C65 * -1, C65)</f>
      </c>
      <c r="M65" s="100">
        <f>IF(5 = G65, D65 * -1, D65)</f>
      </c>
      <c r="N65" s="100">
        <f>IF(5 = G65, E65 * -1, E65)</f>
      </c>
    </row>
    <row r="66">
      <c r="A66" s="128" t="s">
        <v>97</v>
      </c>
      <c r="B66" s="101">
        <v>0</v>
      </c>
      <c r="C66" s="101">
        <v>7.5599999999999996</v>
      </c>
      <c r="D66" s="101">
        <v>203.5</v>
      </c>
      <c r="E66" s="101">
        <v>211.06</v>
      </c>
      <c r="G66" s="99">
        <v>5</v>
      </c>
      <c r="H66" s="98" t="s">
        <v>98</v>
      </c>
      <c r="K66" s="100">
        <f>IF(5 = G66, B66 * -1, B66)</f>
      </c>
      <c r="L66" s="100">
        <f>IF(5 = G66, C66 * -1, C66)</f>
      </c>
      <c r="M66" s="100">
        <f>IF(5 = G66, D66 * -1, D66)</f>
      </c>
      <c r="N66" s="100">
        <f>IF(5 = G66, E66 * -1, E66)</f>
      </c>
    </row>
    <row r="67">
      <c r="A67" s="128" t="s">
        <v>99</v>
      </c>
      <c r="B67" s="101">
        <v>0</v>
      </c>
      <c r="C67" s="101">
        <v>150</v>
      </c>
      <c r="D67" s="101">
        <v>0</v>
      </c>
      <c r="E67" s="101">
        <v>150</v>
      </c>
      <c r="G67" s="99">
        <v>5</v>
      </c>
      <c r="H67" s="98" t="s">
        <v>100</v>
      </c>
      <c r="K67" s="100">
        <f>IF(5 = G67, B67 * -1, B67)</f>
      </c>
      <c r="L67" s="100">
        <f>IF(5 = G67, C67 * -1, C67)</f>
      </c>
      <c r="M67" s="100">
        <f>IF(5 = G67, D67 * -1, D67)</f>
      </c>
      <c r="N67" s="100">
        <f>IF(5 = G67, E67 * -1, E67)</f>
      </c>
    </row>
    <row r="68">
      <c r="A68" s="128" t="s">
        <v>101</v>
      </c>
      <c r="B68" s="101">
        <v>370</v>
      </c>
      <c r="C68" s="101">
        <v>625</v>
      </c>
      <c r="D68" s="101">
        <v>845.63</v>
      </c>
      <c r="E68" s="101">
        <v>1840.6300000000001</v>
      </c>
      <c r="G68" s="99">
        <v>5</v>
      </c>
      <c r="H68" s="98" t="s">
        <v>102</v>
      </c>
      <c r="K68" s="100">
        <f>IF(5 = G68, B68 * -1, B68)</f>
      </c>
      <c r="L68" s="100">
        <f>IF(5 = G68, C68 * -1, C68)</f>
      </c>
      <c r="M68" s="100">
        <f>IF(5 = G68, D68 * -1, D68)</f>
      </c>
      <c r="N68" s="100">
        <f>IF(5 = G68, E68 * -1, E68)</f>
      </c>
    </row>
    <row r="69">
      <c r="A69" s="128" t="s">
        <v>103</v>
      </c>
      <c r="B69" s="101">
        <v>0</v>
      </c>
      <c r="C69" s="101">
        <v>0</v>
      </c>
      <c r="D69" s="101">
        <v>862.5</v>
      </c>
      <c r="E69" s="101">
        <v>862.5</v>
      </c>
      <c r="G69" s="99">
        <v>5</v>
      </c>
      <c r="H69" s="98" t="s">
        <v>104</v>
      </c>
      <c r="K69" s="100">
        <f>IF(5 = G69, B69 * -1, B69)</f>
      </c>
      <c r="L69" s="100">
        <f>IF(5 = G69, C69 * -1, C69)</f>
      </c>
      <c r="M69" s="100">
        <f>IF(5 = G69, D69 * -1, D69)</f>
      </c>
      <c r="N69" s="100">
        <f>IF(5 = G69, E69 * -1, E69)</f>
      </c>
    </row>
    <row r="70">
      <c r="A70" s="96" t="s">
        <v>105</v>
      </c>
      <c r="B70" s="85">
        <f>IF(5 = G70, K70 * -1, K70)</f>
      </c>
      <c r="C70" s="85">
        <f>IF(5 = G70, L70 * -1, L70)</f>
      </c>
      <c r="D70" s="85">
        <f>IF(5 = G70, M70 * -1, M70)</f>
      </c>
      <c r="E70" s="85">
        <f>IF(5 = G70, N70 * -1, N70)</f>
      </c>
      <c r="G70" s="83">
        <v>5</v>
      </c>
      <c r="H70" s="82">
        <f>H69</f>
      </c>
      <c r="I70" s="82">
        <f>I69</f>
      </c>
      <c r="J70" s="83">
        <f>J69</f>
      </c>
      <c r="K70" s="84">
        <f>SUM(K61:K69)</f>
      </c>
      <c r="L70" s="84">
        <f>SUM(L61:L69)</f>
      </c>
      <c r="M70" s="84">
        <f>SUM(M61:M69)</f>
      </c>
      <c r="N70" s="84">
        <f>SUM(N61:N69)</f>
      </c>
    </row>
    <row r="72">
      <c r="A72" s="112" t="s">
        <v>106</v>
      </c>
    </row>
    <row r="73">
      <c r="A73" s="128" t="s">
        <v>107</v>
      </c>
      <c r="B73" s="101">
        <v>137.5</v>
      </c>
      <c r="C73" s="101">
        <v>0</v>
      </c>
      <c r="D73" s="101">
        <v>0</v>
      </c>
      <c r="E73" s="101">
        <v>137.5</v>
      </c>
      <c r="G73" s="99">
        <v>5</v>
      </c>
      <c r="H73" s="98" t="s">
        <v>108</v>
      </c>
      <c r="K73" s="100">
        <f>IF(5 = G73, B73 * -1, B73)</f>
      </c>
      <c r="L73" s="100">
        <f>IF(5 = G73, C73 * -1, C73)</f>
      </c>
      <c r="M73" s="100">
        <f>IF(5 = G73, D73 * -1, D73)</f>
      </c>
      <c r="N73" s="100">
        <f>IF(5 = G73, E73 * -1, E73)</f>
      </c>
    </row>
    <row r="74">
      <c r="A74" s="128" t="s">
        <v>109</v>
      </c>
      <c r="B74" s="101">
        <v>0</v>
      </c>
      <c r="C74" s="101">
        <v>100</v>
      </c>
      <c r="D74" s="101">
        <v>225</v>
      </c>
      <c r="E74" s="101">
        <v>325</v>
      </c>
      <c r="G74" s="99">
        <v>5</v>
      </c>
      <c r="H74" s="98" t="s">
        <v>110</v>
      </c>
      <c r="K74" s="100">
        <f>IF(5 = G74, B74 * -1, B74)</f>
      </c>
      <c r="L74" s="100">
        <f>IF(5 = G74, C74 * -1, C74)</f>
      </c>
      <c r="M74" s="100">
        <f>IF(5 = G74, D74 * -1, D74)</f>
      </c>
      <c r="N74" s="100">
        <f>IF(5 = G74, E74 * -1, E74)</f>
      </c>
    </row>
    <row r="75">
      <c r="A75" s="128" t="s">
        <v>111</v>
      </c>
      <c r="B75" s="101">
        <v>100</v>
      </c>
      <c r="C75" s="101">
        <v>0</v>
      </c>
      <c r="D75" s="101">
        <v>50</v>
      </c>
      <c r="E75" s="101">
        <v>150</v>
      </c>
      <c r="G75" s="99">
        <v>5</v>
      </c>
      <c r="H75" s="98" t="s">
        <v>112</v>
      </c>
      <c r="K75" s="100">
        <f>IF(5 = G75, B75 * -1, B75)</f>
      </c>
      <c r="L75" s="100">
        <f>IF(5 = G75, C75 * -1, C75)</f>
      </c>
      <c r="M75" s="100">
        <f>IF(5 = G75, D75 * -1, D75)</f>
      </c>
      <c r="N75" s="100">
        <f>IF(5 = G75, E75 * -1, E75)</f>
      </c>
    </row>
    <row r="76">
      <c r="A76" s="96" t="s">
        <v>113</v>
      </c>
      <c r="B76" s="85">
        <f>IF(5 = G76, K76 * -1, K76)</f>
      </c>
      <c r="C76" s="85">
        <f>IF(5 = G76, L76 * -1, L76)</f>
      </c>
      <c r="D76" s="85">
        <f>IF(5 = G76, M76 * -1, M76)</f>
      </c>
      <c r="E76" s="85">
        <f>IF(5 = G76, N76 * -1, N76)</f>
      </c>
      <c r="G76" s="83">
        <v>5</v>
      </c>
      <c r="H76" s="82">
        <f>H75</f>
      </c>
      <c r="I76" s="82">
        <f>I75</f>
      </c>
      <c r="J76" s="83">
        <f>J75</f>
      </c>
      <c r="K76" s="84">
        <f>SUM(K73:K75)</f>
      </c>
      <c r="L76" s="84">
        <f>SUM(L73:L75)</f>
      </c>
      <c r="M76" s="84">
        <f>SUM(M73:M75)</f>
      </c>
      <c r="N76" s="84">
        <f>SUM(N73:N75)</f>
      </c>
    </row>
    <row r="78">
      <c r="A78" s="112" t="s">
        <v>114</v>
      </c>
    </row>
    <row r="79">
      <c r="A79" s="128" t="s">
        <v>115</v>
      </c>
      <c r="B79" s="101">
        <v>2100</v>
      </c>
      <c r="C79" s="101">
        <v>2100</v>
      </c>
      <c r="D79" s="101">
        <v>2100</v>
      </c>
      <c r="E79" s="101">
        <v>6300</v>
      </c>
      <c r="G79" s="99">
        <v>5</v>
      </c>
      <c r="H79" s="98" t="s">
        <v>116</v>
      </c>
      <c r="K79" s="100">
        <f>IF(5 = G79, B79 * -1, B79)</f>
      </c>
      <c r="L79" s="100">
        <f>IF(5 = G79, C79 * -1, C79)</f>
      </c>
      <c r="M79" s="100">
        <f>IF(5 = G79, D79 * -1, D79)</f>
      </c>
      <c r="N79" s="100">
        <f>IF(5 = G79, E79 * -1, E79)</f>
      </c>
    </row>
    <row r="80">
      <c r="A80" s="128" t="s">
        <v>117</v>
      </c>
      <c r="B80" s="101">
        <v>593.21000000000004</v>
      </c>
      <c r="C80" s="101">
        <v>603.50999999999999</v>
      </c>
      <c r="D80" s="101">
        <v>0</v>
      </c>
      <c r="E80" s="101">
        <v>1196.72</v>
      </c>
      <c r="G80" s="99">
        <v>5</v>
      </c>
      <c r="H80" s="98" t="s">
        <v>118</v>
      </c>
      <c r="K80" s="100">
        <f>IF(5 = G80, B80 * -1, B80)</f>
      </c>
      <c r="L80" s="100">
        <f>IF(5 = G80, C80 * -1, C80)</f>
      </c>
      <c r="M80" s="100">
        <f>IF(5 = G80, D80 * -1, D80)</f>
      </c>
      <c r="N80" s="100">
        <f>IF(5 = G80, E80 * -1, E80)</f>
      </c>
    </row>
    <row r="81">
      <c r="A81" s="128" t="s">
        <v>119</v>
      </c>
      <c r="B81" s="101">
        <v>1781.9200000000001</v>
      </c>
      <c r="C81" s="101">
        <v>1860.9100000000001</v>
      </c>
      <c r="D81" s="101">
        <v>-23.68</v>
      </c>
      <c r="E81" s="101">
        <v>3619.1500000000001</v>
      </c>
      <c r="G81" s="99">
        <v>5</v>
      </c>
      <c r="H81" s="98" t="s">
        <v>120</v>
      </c>
      <c r="K81" s="100">
        <f>IF(5 = G81, B81 * -1, B81)</f>
      </c>
      <c r="L81" s="100">
        <f>IF(5 = G81, C81 * -1, C81)</f>
      </c>
      <c r="M81" s="100">
        <f>IF(5 = G81, D81 * -1, D81)</f>
      </c>
      <c r="N81" s="100">
        <f>IF(5 = G81, E81 * -1, E81)</f>
      </c>
    </row>
    <row r="82">
      <c r="A82" s="128" t="s">
        <v>121</v>
      </c>
      <c r="B82" s="101">
        <v>1675.3099999999999</v>
      </c>
      <c r="C82" s="101">
        <v>1675.3099999999999</v>
      </c>
      <c r="D82" s="101">
        <v>1675.3099999999999</v>
      </c>
      <c r="E82" s="101">
        <v>5025.9300000000003</v>
      </c>
      <c r="G82" s="99">
        <v>5</v>
      </c>
      <c r="H82" s="98" t="s">
        <v>122</v>
      </c>
      <c r="K82" s="100">
        <f>IF(5 = G82, B82 * -1, B82)</f>
      </c>
      <c r="L82" s="100">
        <f>IF(5 = G82, C82 * -1, C82)</f>
      </c>
      <c r="M82" s="100">
        <f>IF(5 = G82, D82 * -1, D82)</f>
      </c>
      <c r="N82" s="100">
        <f>IF(5 = G82, E82 * -1, E82)</f>
      </c>
    </row>
    <row r="83">
      <c r="A83" s="128" t="s">
        <v>123</v>
      </c>
      <c r="B83" s="101">
        <v>863.65999999999997</v>
      </c>
      <c r="C83" s="101">
        <v>2598.4200000000001</v>
      </c>
      <c r="D83" s="101">
        <v>0</v>
      </c>
      <c r="E83" s="101">
        <v>3462.0799999999999</v>
      </c>
      <c r="G83" s="99">
        <v>5</v>
      </c>
      <c r="H83" s="98" t="s">
        <v>124</v>
      </c>
      <c r="K83" s="100">
        <f>IF(5 = G83, B83 * -1, B83)</f>
      </c>
      <c r="L83" s="100">
        <f>IF(5 = G83, C83 * -1, C83)</f>
      </c>
      <c r="M83" s="100">
        <f>IF(5 = G83, D83 * -1, D83)</f>
      </c>
      <c r="N83" s="100">
        <f>IF(5 = G83, E83 * -1, E83)</f>
      </c>
    </row>
    <row r="84">
      <c r="A84" s="96" t="s">
        <v>125</v>
      </c>
      <c r="B84" s="85">
        <f>IF(5 = G84, K84 * -1, K84)</f>
      </c>
      <c r="C84" s="85">
        <f>IF(5 = G84, L84 * -1, L84)</f>
      </c>
      <c r="D84" s="85">
        <f>IF(5 = G84, M84 * -1, M84)</f>
      </c>
      <c r="E84" s="85">
        <f>IF(5 = G84, N84 * -1, N84)</f>
      </c>
      <c r="G84" s="83">
        <v>5</v>
      </c>
      <c r="H84" s="82">
        <f>H83</f>
      </c>
      <c r="I84" s="82">
        <f>I83</f>
      </c>
      <c r="J84" s="83">
        <f>J83</f>
      </c>
      <c r="K84" s="84">
        <f>SUM(K79:K83)</f>
      </c>
      <c r="L84" s="84">
        <f>SUM(L79:L83)</f>
      </c>
      <c r="M84" s="84">
        <f>SUM(M79:M83)</f>
      </c>
      <c r="N84" s="84">
        <f>SUM(N79:N83)</f>
      </c>
    </row>
    <row r="86">
      <c r="A86" s="112" t="s">
        <v>126</v>
      </c>
    </row>
    <row r="87">
      <c r="A87" s="128" t="s">
        <v>127</v>
      </c>
      <c r="B87" s="101">
        <v>55</v>
      </c>
      <c r="C87" s="101">
        <v>165</v>
      </c>
      <c r="D87" s="101">
        <v>110</v>
      </c>
      <c r="E87" s="101">
        <v>330</v>
      </c>
      <c r="G87" s="99">
        <v>5</v>
      </c>
      <c r="H87" s="98" t="s">
        <v>128</v>
      </c>
      <c r="K87" s="100">
        <f>IF(5 = G87, B87 * -1, B87)</f>
      </c>
      <c r="L87" s="100">
        <f>IF(5 = G87, C87 * -1, C87)</f>
      </c>
      <c r="M87" s="100">
        <f>IF(5 = G87, D87 * -1, D87)</f>
      </c>
      <c r="N87" s="100">
        <f>IF(5 = G87, E87 * -1, E87)</f>
      </c>
    </row>
    <row r="88">
      <c r="A88" s="128" t="s">
        <v>129</v>
      </c>
      <c r="B88" s="101">
        <v>750</v>
      </c>
      <c r="C88" s="101">
        <v>750</v>
      </c>
      <c r="D88" s="101">
        <v>0</v>
      </c>
      <c r="E88" s="101">
        <v>1500</v>
      </c>
      <c r="G88" s="99">
        <v>5</v>
      </c>
      <c r="H88" s="98" t="s">
        <v>130</v>
      </c>
      <c r="K88" s="100">
        <f>IF(5 = G88, B88 * -1, B88)</f>
      </c>
      <c r="L88" s="100">
        <f>IF(5 = G88, C88 * -1, C88)</f>
      </c>
      <c r="M88" s="100">
        <f>IF(5 = G88, D88 * -1, D88)</f>
      </c>
      <c r="N88" s="100">
        <f>IF(5 = G88, E88 * -1, E88)</f>
      </c>
    </row>
    <row r="89">
      <c r="A89" s="128" t="s">
        <v>131</v>
      </c>
      <c r="B89" s="101">
        <v>140</v>
      </c>
      <c r="C89" s="101">
        <v>140</v>
      </c>
      <c r="D89" s="101">
        <v>140</v>
      </c>
      <c r="E89" s="101">
        <v>420</v>
      </c>
      <c r="G89" s="99">
        <v>5</v>
      </c>
      <c r="H89" s="98" t="s">
        <v>132</v>
      </c>
      <c r="K89" s="100">
        <f>IF(5 = G89, B89 * -1, B89)</f>
      </c>
      <c r="L89" s="100">
        <f>IF(5 = G89, C89 * -1, C89)</f>
      </c>
      <c r="M89" s="100">
        <f>IF(5 = G89, D89 * -1, D89)</f>
      </c>
      <c r="N89" s="100">
        <f>IF(5 = G89, E89 * -1, E89)</f>
      </c>
    </row>
    <row r="90">
      <c r="A90" s="128" t="s">
        <v>133</v>
      </c>
      <c r="B90" s="101">
        <v>583.14999999999998</v>
      </c>
      <c r="C90" s="101">
        <v>669.16999999999996</v>
      </c>
      <c r="D90" s="101">
        <v>669.16999999999996</v>
      </c>
      <c r="E90" s="101">
        <v>1921.49</v>
      </c>
      <c r="G90" s="99">
        <v>5</v>
      </c>
      <c r="H90" s="98" t="s">
        <v>134</v>
      </c>
      <c r="K90" s="100">
        <f>IF(5 = G90, B90 * -1, B90)</f>
      </c>
      <c r="L90" s="100">
        <f>IF(5 = G90, C90 * -1, C90)</f>
      </c>
      <c r="M90" s="100">
        <f>IF(5 = G90, D90 * -1, D90)</f>
      </c>
      <c r="N90" s="100">
        <f>IF(5 = G90, E90 * -1, E90)</f>
      </c>
    </row>
    <row r="91">
      <c r="A91" s="96" t="s">
        <v>135</v>
      </c>
      <c r="B91" s="85">
        <f>IF(5 = G91, K91 * -1, K91)</f>
      </c>
      <c r="C91" s="85">
        <f>IF(5 = G91, L91 * -1, L91)</f>
      </c>
      <c r="D91" s="85">
        <f>IF(5 = G91, M91 * -1, M91)</f>
      </c>
      <c r="E91" s="85">
        <f>IF(5 = G91, N91 * -1, N91)</f>
      </c>
      <c r="G91" s="83">
        <v>5</v>
      </c>
      <c r="H91" s="82">
        <f>H90</f>
      </c>
      <c r="I91" s="82">
        <f>I90</f>
      </c>
      <c r="J91" s="83">
        <f>J90</f>
      </c>
      <c r="K91" s="84">
        <f>SUM(K87:K90)</f>
      </c>
      <c r="L91" s="84">
        <f>SUM(L87:L90)</f>
      </c>
      <c r="M91" s="84">
        <f>SUM(M87:M90)</f>
      </c>
      <c r="N91" s="84">
        <f>SUM(N87:N90)</f>
      </c>
    </row>
    <row r="93">
      <c r="A93" s="112" t="s">
        <v>136</v>
      </c>
    </row>
    <row r="94">
      <c r="A94" s="128" t="s">
        <v>137</v>
      </c>
      <c r="B94" s="101">
        <v>522.04999999999995</v>
      </c>
      <c r="C94" s="101">
        <v>522.04999999999995</v>
      </c>
      <c r="D94" s="101">
        <v>522.04999999999995</v>
      </c>
      <c r="E94" s="101">
        <v>1566.1500000000001</v>
      </c>
      <c r="G94" s="99">
        <v>5</v>
      </c>
      <c r="H94" s="98" t="s">
        <v>138</v>
      </c>
      <c r="K94" s="100">
        <f>IF(5 = G94, B94 * -1, B94)</f>
      </c>
      <c r="L94" s="100">
        <f>IF(5 = G94, C94 * -1, C94)</f>
      </c>
      <c r="M94" s="100">
        <f>IF(5 = G94, D94 * -1, D94)</f>
      </c>
      <c r="N94" s="100">
        <f>IF(5 = G94, E94 * -1, E94)</f>
      </c>
    </row>
    <row r="95">
      <c r="A95" s="128" t="s">
        <v>139</v>
      </c>
      <c r="B95" s="101">
        <v>3053.75</v>
      </c>
      <c r="C95" s="101">
        <v>3053.75</v>
      </c>
      <c r="D95" s="101">
        <v>3053.75</v>
      </c>
      <c r="E95" s="101">
        <v>9161.25</v>
      </c>
      <c r="G95" s="99">
        <v>5</v>
      </c>
      <c r="H95" s="98" t="s">
        <v>140</v>
      </c>
      <c r="K95" s="100">
        <f>IF(5 = G95, B95 * -1, B95)</f>
      </c>
      <c r="L95" s="100">
        <f>IF(5 = G95, C95 * -1, C95)</f>
      </c>
      <c r="M95" s="100">
        <f>IF(5 = G95, D95 * -1, D95)</f>
      </c>
      <c r="N95" s="100">
        <f>IF(5 = G95, E95 * -1, E95)</f>
      </c>
    </row>
    <row r="96">
      <c r="A96" s="128" t="s">
        <v>141</v>
      </c>
      <c r="B96" s="101">
        <v>724.85000000000002</v>
      </c>
      <c r="C96" s="101">
        <v>696.42999999999995</v>
      </c>
      <c r="D96" s="101">
        <v>0.01</v>
      </c>
      <c r="E96" s="101">
        <v>1421.29</v>
      </c>
      <c r="G96" s="99">
        <v>5</v>
      </c>
      <c r="H96" s="98" t="s">
        <v>142</v>
      </c>
      <c r="K96" s="100">
        <f>IF(5 = G96, B96 * -1, B96)</f>
      </c>
      <c r="L96" s="100">
        <f>IF(5 = G96, C96 * -1, C96)</f>
      </c>
      <c r="M96" s="100">
        <f>IF(5 = G96, D96 * -1, D96)</f>
      </c>
      <c r="N96" s="100">
        <f>IF(5 = G96, E96 * -1, E96)</f>
      </c>
    </row>
    <row r="97">
      <c r="A97" s="128" t="s">
        <v>143</v>
      </c>
      <c r="B97" s="101">
        <v>0</v>
      </c>
      <c r="C97" s="101">
        <v>469</v>
      </c>
      <c r="D97" s="101">
        <v>0</v>
      </c>
      <c r="E97" s="101">
        <v>469</v>
      </c>
      <c r="G97" s="99">
        <v>5</v>
      </c>
      <c r="H97" s="98" t="s">
        <v>144</v>
      </c>
      <c r="K97" s="100">
        <f>IF(5 = G97, B97 * -1, B97)</f>
      </c>
      <c r="L97" s="100">
        <f>IF(5 = G97, C97 * -1, C97)</f>
      </c>
      <c r="M97" s="100">
        <f>IF(5 = G97, D97 * -1, D97)</f>
      </c>
      <c r="N97" s="100">
        <f>IF(5 = G97, E97 * -1, E97)</f>
      </c>
    </row>
    <row r="98">
      <c r="A98" s="128" t="s">
        <v>145</v>
      </c>
      <c r="B98" s="101">
        <v>7808.3299999999999</v>
      </c>
      <c r="C98" s="101">
        <v>8095.8400000000001</v>
      </c>
      <c r="D98" s="101">
        <v>1676.8800000000001</v>
      </c>
      <c r="E98" s="101">
        <v>17581.049999999999</v>
      </c>
      <c r="G98" s="99">
        <v>5</v>
      </c>
      <c r="H98" s="98" t="s">
        <v>146</v>
      </c>
      <c r="K98" s="100">
        <f>IF(5 = G98, B98 * -1, B98)</f>
      </c>
      <c r="L98" s="100">
        <f>IF(5 = G98, C98 * -1, C98)</f>
      </c>
      <c r="M98" s="100">
        <f>IF(5 = G98, D98 * -1, D98)</f>
      </c>
      <c r="N98" s="100">
        <f>IF(5 = G98, E98 * -1, E98)</f>
      </c>
    </row>
    <row r="99">
      <c r="A99" s="96" t="s">
        <v>147</v>
      </c>
      <c r="B99" s="85">
        <f>IF(5 = G99, K99 * -1, K99)</f>
      </c>
      <c r="C99" s="85">
        <f>IF(5 = G99, L99 * -1, L99)</f>
      </c>
      <c r="D99" s="85">
        <f>IF(5 = G99, M99 * -1, M99)</f>
      </c>
      <c r="E99" s="85">
        <f>IF(5 = G99, N99 * -1, N99)</f>
      </c>
      <c r="G99" s="83">
        <v>5</v>
      </c>
      <c r="H99" s="82">
        <f>H98</f>
      </c>
      <c r="I99" s="82">
        <f>I98</f>
      </c>
      <c r="J99" s="83">
        <f>J98</f>
      </c>
      <c r="K99" s="84">
        <f>SUM(K94:K98)</f>
      </c>
      <c r="L99" s="84">
        <f>SUM(L94:L98)</f>
      </c>
      <c r="M99" s="84">
        <f>SUM(M94:M98)</f>
      </c>
      <c r="N99" s="84">
        <f>SUM(N94:N98)</f>
      </c>
    </row>
    <row r="101">
      <c r="A101" s="96" t="s">
        <v>148</v>
      </c>
      <c r="B101" s="85">
        <f>IF(5 = G101, K101 * -1, K101)</f>
      </c>
      <c r="C101" s="85">
        <f>IF(5 = G101, L101 * -1, L101)</f>
      </c>
      <c r="D101" s="85">
        <f>IF(5 = G101, M101 * -1, M101)</f>
      </c>
      <c r="E101" s="85">
        <f>IF(5 = G101, N101 * -1, N101)</f>
      </c>
      <c r="G101" s="83">
        <v>5</v>
      </c>
      <c r="H101" s="82">
        <f>H98</f>
      </c>
      <c r="I101" s="82">
        <f>I98</f>
      </c>
      <c r="J101" s="83">
        <f>J98</f>
      </c>
      <c r="K101" s="84">
        <f>SUM(K33:K33)+SUM(K39:K51)+SUM(K55:K55)+SUM(K61:K69)+SUM(K73:K75)+SUM(K79:K83)+SUM(K87:K90)+SUM(K94:K98)</f>
      </c>
      <c r="L101" s="84">
        <f>SUM(L33:L33)+SUM(L39:L51)+SUM(L55:L55)+SUM(L61:L69)+SUM(L73:L75)+SUM(L79:L83)+SUM(L87:L90)+SUM(L94:L98)</f>
      </c>
      <c r="M101" s="84">
        <f>SUM(M33:M33)+SUM(M39:M51)+SUM(M55:M55)+SUM(M61:M69)+SUM(M73:M75)+SUM(M79:M83)+SUM(M87:M90)+SUM(M94:M98)</f>
      </c>
      <c r="N101" s="84">
        <f>SUM(N33:N33)+SUM(N39:N51)+SUM(N55:N55)+SUM(N61:N69)+SUM(N73:N75)+SUM(N79:N83)+SUM(N87:N90)+SUM(N94:N98)</f>
      </c>
    </row>
    <row r="103">
      <c r="A103" s="96" t="s">
        <v>149</v>
      </c>
      <c r="B103" s="85">
        <f>IF(5 = G103, K103 * -1, K103)</f>
      </c>
      <c r="C103" s="85">
        <f>IF(5 = G103, L103 * -1, L103)</f>
      </c>
      <c r="D103" s="85">
        <f>IF(5 = G103, M103 * -1, M103)</f>
      </c>
      <c r="E103" s="85">
        <f>IF(5 = G103, N103 * -1, N103)</f>
      </c>
      <c r="G103" s="83">
        <v>4</v>
      </c>
      <c r="H103" s="82">
        <f>H98</f>
      </c>
      <c r="I103" s="82">
        <f>I98</f>
      </c>
      <c r="J103" s="83">
        <f>J98</f>
      </c>
      <c r="K103" s="84">
        <f>SUM(K10:K13)+SUM(K17:K23)+SUM(K33:K33)+SUM(K39:K51)+SUM(K55:K55)+SUM(K61:K69)+SUM(K73:K75)+SUM(K79:K83)+SUM(K87:K90)+SUM(K94:K98)</f>
      </c>
      <c r="L103" s="84">
        <f>SUM(L10:L13)+SUM(L17:L23)+SUM(L33:L33)+SUM(L39:L51)+SUM(L55:L55)+SUM(L61:L69)+SUM(L73:L75)+SUM(L79:L83)+SUM(L87:L90)+SUM(L94:L98)</f>
      </c>
      <c r="M103" s="84">
        <f>SUM(M10:M13)+SUM(M17:M23)+SUM(M33:M33)+SUM(M39:M51)+SUM(M55:M55)+SUM(M61:M69)+SUM(M73:M75)+SUM(M79:M83)+SUM(M87:M90)+SUM(M94:M98)</f>
      </c>
      <c r="N103" s="84">
        <f>SUM(N10:N13)+SUM(N17:N23)+SUM(N33:N33)+SUM(N39:N51)+SUM(N55:N55)+SUM(N61:N69)+SUM(N73:N75)+SUM(N79:N83)+SUM(N87:N90)+SUM(N94:N98)</f>
      </c>
    </row>
    <row r="105">
      <c r="A105" s="97" t="s">
        <v>150</v>
      </c>
    </row>
    <row r="106">
      <c r="A106" s="112" t="s">
        <v>151</v>
      </c>
    </row>
    <row r="107">
      <c r="A107" s="128" t="s">
        <v>152</v>
      </c>
      <c r="B107" s="101">
        <v>24292.77</v>
      </c>
      <c r="C107" s="101">
        <v>24253.509999999998</v>
      </c>
      <c r="D107" s="101">
        <v>21870.84</v>
      </c>
      <c r="E107" s="101">
        <v>70417.119999999995</v>
      </c>
      <c r="G107" s="99">
        <v>5</v>
      </c>
      <c r="H107" s="98" t="s">
        <v>153</v>
      </c>
      <c r="K107" s="100">
        <f>IF(5 = G107, B107 * -1, B107)</f>
      </c>
      <c r="L107" s="100">
        <f>IF(5 = G107, C107 * -1, C107)</f>
      </c>
      <c r="M107" s="100">
        <f>IF(5 = G107, D107 * -1, D107)</f>
      </c>
      <c r="N107" s="100">
        <f>IF(5 = G107, E107 * -1, E107)</f>
      </c>
    </row>
    <row r="108">
      <c r="A108" s="96" t="s">
        <v>154</v>
      </c>
      <c r="B108" s="85">
        <f>IF(5 = G108, K108 * -1, K108)</f>
      </c>
      <c r="C108" s="85">
        <f>IF(5 = G108, L108 * -1, L108)</f>
      </c>
      <c r="D108" s="85">
        <f>IF(5 = G108, M108 * -1, M108)</f>
      </c>
      <c r="E108" s="85">
        <f>IF(5 = G108, N108 * -1, N108)</f>
      </c>
      <c r="G108" s="83">
        <v>5</v>
      </c>
      <c r="H108" s="82">
        <f>H107</f>
      </c>
      <c r="I108" s="82">
        <f>I107</f>
      </c>
      <c r="J108" s="83">
        <f>J107</f>
      </c>
      <c r="K108" s="84">
        <f>SUM(K107:K107)</f>
      </c>
      <c r="L108" s="84">
        <f>SUM(L107:L107)</f>
      </c>
      <c r="M108" s="84">
        <f>SUM(M107:M107)</f>
      </c>
      <c r="N108" s="84">
        <f>SUM(N107:N107)</f>
      </c>
    </row>
    <row r="110">
      <c r="A110" s="96" t="s">
        <v>155</v>
      </c>
      <c r="B110" s="85">
        <f>IF(5 = G110, K110 * -1, K110)</f>
      </c>
      <c r="C110" s="85">
        <f>IF(5 = G110, L110 * -1, L110)</f>
      </c>
      <c r="D110" s="85">
        <f>IF(5 = G110, M110 * -1, M110)</f>
      </c>
      <c r="E110" s="85">
        <f>IF(5 = G110, N110 * -1, N110)</f>
      </c>
      <c r="G110" s="83">
        <v>5</v>
      </c>
      <c r="H110" s="82">
        <f>H107</f>
      </c>
      <c r="I110" s="82">
        <f>I107</f>
      </c>
      <c r="J110" s="83">
        <f>J107</f>
      </c>
      <c r="K110" s="84">
        <f>SUM(K107:K107)</f>
      </c>
      <c r="L110" s="84">
        <f>SUM(L107:L107)</f>
      </c>
      <c r="M110" s="84">
        <f>SUM(M107:M107)</f>
      </c>
      <c r="N110" s="84">
        <f>SUM(N107:N107)</f>
      </c>
    </row>
    <row r="112">
      <c r="A112" s="96" t="s">
        <v>156</v>
      </c>
      <c r="B112" s="85">
        <f>IF(5 = G112, K112 * -1, K112)</f>
      </c>
      <c r="C112" s="85">
        <f>IF(5 = G112, L112 * -1, L112)</f>
      </c>
      <c r="D112" s="85">
        <f>IF(5 = G112, M112 * -1, M112)</f>
      </c>
      <c r="E112" s="85">
        <f>IF(5 = G112, N112 * -1, N112)</f>
      </c>
      <c r="G112" s="83">
        <v>4</v>
      </c>
      <c r="H112" s="82">
        <f>H107</f>
      </c>
      <c r="I112" s="82">
        <f>I107</f>
      </c>
      <c r="J112" s="83">
        <f>J107</f>
      </c>
      <c r="K112" s="84">
        <f>SUM(K10:K13)+SUM(K17:K23)+SUM(K33:K33)+SUM(K39:K51)+SUM(K55:K55)+SUM(K61:K69)+SUM(K73:K75)+SUM(K79:K83)+SUM(K87:K90)+SUM(K94:K98)+SUM(K107:K107)</f>
      </c>
      <c r="L112" s="84">
        <f>SUM(L10:L13)+SUM(L17:L23)+SUM(L33:L33)+SUM(L39:L51)+SUM(L55:L55)+SUM(L61:L69)+SUM(L73:L75)+SUM(L79:L83)+SUM(L87:L90)+SUM(L94:L98)+SUM(L107:L107)</f>
      </c>
      <c r="M112" s="84">
        <f>SUM(M10:M13)+SUM(M17:M23)+SUM(M33:M33)+SUM(M39:M51)+SUM(M55:M55)+SUM(M61:M69)+SUM(M73:M75)+SUM(M79:M83)+SUM(M87:M90)+SUM(M94:M98)+SUM(M107:M107)</f>
      </c>
      <c r="N112" s="84">
        <f>SUM(N10:N13)+SUM(N17:N23)+SUM(N33:N33)+SUM(N39:N51)+SUM(N55:N55)+SUM(N61:N69)+SUM(N73:N75)+SUM(N79:N83)+SUM(N87:N90)+SUM(N94:N98)+SUM(N107:N107)</f>
      </c>
    </row>
    <row r="114">
      <c r="A114" s="97" t="s">
        <v>157</v>
      </c>
    </row>
    <row r="115">
      <c r="A115" s="112" t="s">
        <v>158</v>
      </c>
    </row>
    <row r="116">
      <c r="A116" s="128" t="s">
        <v>159</v>
      </c>
      <c r="B116" s="101">
        <v>891.15999999999997</v>
      </c>
      <c r="C116" s="101">
        <v>891.15999999999997</v>
      </c>
      <c r="D116" s="101">
        <v>891.15999999999997</v>
      </c>
      <c r="E116" s="101">
        <v>2673.48</v>
      </c>
      <c r="G116" s="99">
        <v>5</v>
      </c>
      <c r="H116" s="98" t="s">
        <v>160</v>
      </c>
      <c r="K116" s="100">
        <f>IF(5 = G116, B116 * -1, B116)</f>
      </c>
      <c r="L116" s="100">
        <f>IF(5 = G116, C116 * -1, C116)</f>
      </c>
      <c r="M116" s="100">
        <f>IF(5 = G116, D116 * -1, D116)</f>
      </c>
      <c r="N116" s="100">
        <f>IF(5 = G116, E116 * -1, E116)</f>
      </c>
    </row>
    <row r="117">
      <c r="A117" s="128" t="s">
        <v>161</v>
      </c>
      <c r="B117" s="101">
        <v>27837.830000000002</v>
      </c>
      <c r="C117" s="101">
        <v>27837.830000000002</v>
      </c>
      <c r="D117" s="101">
        <v>27837.830000000002</v>
      </c>
      <c r="E117" s="101">
        <v>83513.490000000005</v>
      </c>
      <c r="G117" s="99">
        <v>5</v>
      </c>
      <c r="H117" s="98" t="s">
        <v>162</v>
      </c>
      <c r="K117" s="100">
        <f>IF(5 = G117, B117 * -1, B117)</f>
      </c>
      <c r="L117" s="100">
        <f>IF(5 = G117, C117 * -1, C117)</f>
      </c>
      <c r="M117" s="100">
        <f>IF(5 = G117, D117 * -1, D117)</f>
      </c>
      <c r="N117" s="100">
        <f>IF(5 = G117, E117 * -1, E117)</f>
      </c>
    </row>
    <row r="118">
      <c r="A118" s="128" t="s">
        <v>163</v>
      </c>
      <c r="B118" s="101">
        <v>0</v>
      </c>
      <c r="C118" s="101">
        <v>0</v>
      </c>
      <c r="D118" s="101">
        <v>2800</v>
      </c>
      <c r="E118" s="101">
        <v>2800</v>
      </c>
      <c r="G118" s="99">
        <v>5</v>
      </c>
      <c r="H118" s="98" t="s">
        <v>164</v>
      </c>
      <c r="K118" s="100">
        <f>IF(5 = G118, B118 * -1, B118)</f>
      </c>
      <c r="L118" s="100">
        <f>IF(5 = G118, C118 * -1, C118)</f>
      </c>
      <c r="M118" s="100">
        <f>IF(5 = G118, D118 * -1, D118)</f>
      </c>
      <c r="N118" s="100">
        <f>IF(5 = G118, E118 * -1, E118)</f>
      </c>
    </row>
    <row r="119">
      <c r="A119" s="128" t="s">
        <v>165</v>
      </c>
      <c r="B119" s="101">
        <v>0</v>
      </c>
      <c r="C119" s="101">
        <v>650</v>
      </c>
      <c r="D119" s="101">
        <v>0</v>
      </c>
      <c r="E119" s="101">
        <v>650</v>
      </c>
      <c r="G119" s="99">
        <v>5</v>
      </c>
      <c r="H119" s="98" t="s">
        <v>166</v>
      </c>
      <c r="K119" s="100">
        <f>IF(5 = G119, B119 * -1, B119)</f>
      </c>
      <c r="L119" s="100">
        <f>IF(5 = G119, C119 * -1, C119)</f>
      </c>
      <c r="M119" s="100">
        <f>IF(5 = G119, D119 * -1, D119)</f>
      </c>
      <c r="N119" s="100">
        <f>IF(5 = G119, E119 * -1, E119)</f>
      </c>
    </row>
    <row r="120">
      <c r="A120" s="128" t="s">
        <v>167</v>
      </c>
      <c r="B120" s="101">
        <v>2208</v>
      </c>
      <c r="C120" s="101">
        <v>0</v>
      </c>
      <c r="D120" s="101">
        <v>0</v>
      </c>
      <c r="E120" s="101">
        <v>2208</v>
      </c>
      <c r="G120" s="99">
        <v>5</v>
      </c>
      <c r="H120" s="98" t="s">
        <v>168</v>
      </c>
      <c r="K120" s="100">
        <f>IF(5 = G120, B120 * -1, B120)</f>
      </c>
      <c r="L120" s="100">
        <f>IF(5 = G120, C120 * -1, C120)</f>
      </c>
      <c r="M120" s="100">
        <f>IF(5 = G120, D120 * -1, D120)</f>
      </c>
      <c r="N120" s="100">
        <f>IF(5 = G120, E120 * -1, E120)</f>
      </c>
    </row>
    <row r="121">
      <c r="A121" s="128" t="s">
        <v>169</v>
      </c>
      <c r="B121" s="101">
        <v>728.20000000000005</v>
      </c>
      <c r="C121" s="101">
        <v>0</v>
      </c>
      <c r="D121" s="101">
        <v>0</v>
      </c>
      <c r="E121" s="101">
        <v>728.20000000000005</v>
      </c>
      <c r="G121" s="99">
        <v>5</v>
      </c>
      <c r="H121" s="98" t="s">
        <v>170</v>
      </c>
      <c r="K121" s="100">
        <f>IF(5 = G121, B121 * -1, B121)</f>
      </c>
      <c r="L121" s="100">
        <f>IF(5 = G121, C121 * -1, C121)</f>
      </c>
      <c r="M121" s="100">
        <f>IF(5 = G121, D121 * -1, D121)</f>
      </c>
      <c r="N121" s="100">
        <f>IF(5 = G121, E121 * -1, E121)</f>
      </c>
    </row>
    <row r="122">
      <c r="A122" s="96" t="s">
        <v>171</v>
      </c>
      <c r="B122" s="85">
        <f>IF(5 = G122, K122 * -1, K122)</f>
      </c>
      <c r="C122" s="85">
        <f>IF(5 = G122, L122 * -1, L122)</f>
      </c>
      <c r="D122" s="85">
        <f>IF(5 = G122, M122 * -1, M122)</f>
      </c>
      <c r="E122" s="85">
        <f>IF(5 = G122, N122 * -1, N122)</f>
      </c>
      <c r="G122" s="83">
        <v>5</v>
      </c>
      <c r="H122" s="82">
        <f>H121</f>
      </c>
      <c r="I122" s="82">
        <f>I121</f>
      </c>
      <c r="J122" s="83">
        <f>J121</f>
      </c>
      <c r="K122" s="84">
        <f>SUM(K116:K121)</f>
      </c>
      <c r="L122" s="84">
        <f>SUM(L116:L121)</f>
      </c>
      <c r="M122" s="84">
        <f>SUM(M116:M121)</f>
      </c>
      <c r="N122" s="84">
        <f>SUM(N116:N121)</f>
      </c>
    </row>
    <row r="124">
      <c r="A124" s="96" t="s">
        <v>172</v>
      </c>
      <c r="B124" s="85">
        <f>IF(5 = G124, K124 * -1, K124)</f>
      </c>
      <c r="C124" s="85">
        <f>IF(5 = G124, L124 * -1, L124)</f>
      </c>
      <c r="D124" s="85">
        <f>IF(5 = G124, M124 * -1, M124)</f>
      </c>
      <c r="E124" s="85">
        <f>IF(5 = G124, N124 * -1, N124)</f>
      </c>
      <c r="G124" s="83">
        <v>5</v>
      </c>
      <c r="H124" s="82">
        <f>H121</f>
      </c>
      <c r="I124" s="82">
        <f>I121</f>
      </c>
      <c r="J124" s="83">
        <f>J121</f>
      </c>
      <c r="K124" s="84">
        <f>SUM(K116:K121)</f>
      </c>
      <c r="L124" s="84">
        <f>SUM(L116:L121)</f>
      </c>
      <c r="M124" s="84">
        <f>SUM(M116:M121)</f>
      </c>
      <c r="N124" s="84">
        <f>SUM(N116:N121)</f>
      </c>
    </row>
    <row r="126">
      <c r="A126" s="81" t="s">
        <v>173</v>
      </c>
      <c r="B126" s="70">
        <f>IF(5 = G126, K126 * -1, K126)</f>
      </c>
      <c r="C126" s="70">
        <f>IF(5 = G126, L126 * -1, L126)</f>
      </c>
      <c r="D126" s="70">
        <f>IF(5 = G126, M126 * -1, M126)</f>
      </c>
      <c r="E126" s="70">
        <f>IF(5 = G126, N126 * -1, N126)</f>
      </c>
      <c r="G126" s="68">
        <v>4</v>
      </c>
      <c r="H126" s="67">
        <f>H121</f>
      </c>
      <c r="I126" s="67">
        <f>I121</f>
      </c>
      <c r="J126" s="68">
        <f>J121</f>
      </c>
      <c r="K126" s="69">
        <f>SUM(K10:K13)+SUM(K17:K23)+SUM(K33:K33)+SUM(K39:K51)+SUM(K55:K55)+SUM(K61:K69)+SUM(K73:K75)+SUM(K79:K83)+SUM(K87:K90)+SUM(K94:K98)+SUM(K107:K107)+SUM(K116:K121)</f>
      </c>
      <c r="L126" s="69">
        <f>SUM(L10:L13)+SUM(L17:L23)+SUM(L33:L33)+SUM(L39:L51)+SUM(L55:L55)+SUM(L61:L69)+SUM(L73:L75)+SUM(L79:L83)+SUM(L87:L90)+SUM(L94:L98)+SUM(L107:L107)+SUM(L116:L121)</f>
      </c>
      <c r="M126" s="69">
        <f>SUM(M10:M13)+SUM(M17:M23)+SUM(M33:M33)+SUM(M39:M51)+SUM(M55:M55)+SUM(M61:M69)+SUM(M73:M75)+SUM(M79:M83)+SUM(M87:M90)+SUM(M94:M98)+SUM(M107:M107)+SUM(M116:M121)</f>
      </c>
      <c r="N126" s="69">
        <f>SUM(N10:N13)+SUM(N17:N23)+SUM(N33:N33)+SUM(N39:N51)+SUM(N55:N55)+SUM(N61:N69)+SUM(N73:N75)+SUM(N79:N83)+SUM(N87:N90)+SUM(N94:N98)+SUM(N107:N107)+SUM(N116:N121)</f>
      </c>
    </row>
  </sheetData>
  <pageMargins left="0.5" right="0.5" top="0.5" bottom="0.5" header="0.25" footer="0.25"/>
  <pageSetup orientation="landscape"/>
  <headerFooter>
    <oddHeader>&amp;L Income Statement</oddHeader>
    <oddFooter>&amp;L Page &amp;P of &amp;N &amp;R &amp;I Income Statement 3.1 generated04/04/2022 at 9:46am CDT&amp;I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true"/>
  </sheetPr>
  <dimension ref="A1:B31"/>
  <sheetFormatPr defaultRowHeight="15"/>
  <cols>
    <col min="1" max="1" width="20.7109375" customWidth="true"/>
    <col min="2" max="2" width="80.7109375" customWidth="true"/>
  </cols>
  <sheetData>
    <row r="1">
      <c r="A1" s="337" t="s">
        <v>174</v>
      </c>
      <c r="B1" s="0"/>
    </row>
    <row r="2">
      <c r="A2" s="337" t="s">
        <v>175</v>
      </c>
      <c r="B2" s="0"/>
    </row>
    <row r="4">
      <c r="A4" s="339" t="s">
        <v>176</v>
      </c>
      <c r="B4" s="340" t="s">
        <v>177</v>
      </c>
    </row>
    <row r="5">
      <c r="A5" s="339" t="s">
        <v>178</v>
      </c>
      <c r="B5" s="340" t="s">
        <v>179</v>
      </c>
    </row>
    <row r="6">
      <c r="A6" s="339" t="s">
        <v>180</v>
      </c>
      <c r="B6" s="340" t="s">
        <v>181</v>
      </c>
    </row>
    <row r="7">
      <c r="A7" s="339" t="s">
        <v>182</v>
      </c>
      <c r="B7" s="340" t="s">
        <v>183</v>
      </c>
    </row>
    <row r="8">
      <c r="A8" s="339" t="s">
        <v>184</v>
      </c>
      <c r="B8" s="340" t="s">
        <v>185</v>
      </c>
    </row>
    <row r="9">
      <c r="A9" s="339" t="s">
        <v>186</v>
      </c>
      <c r="B9" s="340" t="s">
        <v>187</v>
      </c>
    </row>
    <row r="10">
      <c r="A10" s="339" t="s">
        <v>188</v>
      </c>
      <c r="B10" s="340" t="s">
        <v>189</v>
      </c>
    </row>
    <row r="11">
      <c r="A11" s="339" t="s">
        <v>190</v>
      </c>
      <c r="B11" s="340" t="s">
        <v>191</v>
      </c>
    </row>
    <row r="12">
      <c r="A12" s="339" t="s">
        <v>192</v>
      </c>
      <c r="B12" s="340" t="s">
        <v>193</v>
      </c>
    </row>
    <row r="13">
      <c r="A13" s="339" t="s">
        <v>194</v>
      </c>
      <c r="B13" s="340" t="s">
        <v>195</v>
      </c>
    </row>
    <row r="14">
      <c r="A14" s="339" t="s">
        <v>196</v>
      </c>
      <c r="B14" s="340" t="s">
        <v>197</v>
      </c>
    </row>
    <row r="15">
      <c r="A15" s="339" t="s">
        <v>198</v>
      </c>
      <c r="B15" s="340" t="s">
        <v>199</v>
      </c>
    </row>
    <row r="16">
      <c r="A16" s="339" t="s">
        <v>200</v>
      </c>
      <c r="B16" s="340" t="s">
        <v>201</v>
      </c>
    </row>
    <row r="17">
      <c r="A17" s="339" t="s">
        <v>202</v>
      </c>
      <c r="B17" s="340" t="s">
        <v>203</v>
      </c>
    </row>
    <row r="18">
      <c r="A18" s="339" t="s">
        <v>204</v>
      </c>
      <c r="B18" s="340" t="s">
        <v>205</v>
      </c>
    </row>
    <row r="19">
      <c r="A19" s="339" t="s">
        <v>206</v>
      </c>
      <c r="B19" s="340" t="s">
        <v>207</v>
      </c>
    </row>
    <row r="20">
      <c r="A20" s="339" t="s">
        <v>208</v>
      </c>
      <c r="B20" s="340" t="s">
        <v>209</v>
      </c>
    </row>
    <row r="21">
      <c r="A21" s="339" t="s">
        <v>210</v>
      </c>
      <c r="B21" s="340" t="s">
        <v>211</v>
      </c>
    </row>
    <row r="22">
      <c r="A22" s="339" t="s">
        <v>212</v>
      </c>
      <c r="B22" s="340" t="s">
        <v>213</v>
      </c>
    </row>
    <row r="23">
      <c r="A23" s="339" t="s">
        <v>214</v>
      </c>
      <c r="B23" s="340" t="s">
        <v>215</v>
      </c>
    </row>
    <row r="24">
      <c r="A24" s="339" t="s">
        <v>216</v>
      </c>
      <c r="B24" s="340" t="s">
        <v>217</v>
      </c>
    </row>
    <row r="25">
      <c r="A25" s="339" t="s">
        <v>218</v>
      </c>
      <c r="B25" s="340" t="s">
        <v>219</v>
      </c>
    </row>
    <row r="26">
      <c r="A26" s="339" t="s">
        <v>220</v>
      </c>
      <c r="B26" s="340" t="s">
        <v>221</v>
      </c>
    </row>
    <row r="27">
      <c r="A27" s="339" t="s">
        <v>222</v>
      </c>
      <c r="B27" s="340" t="s">
        <v>223</v>
      </c>
    </row>
    <row r="28">
      <c r="A28" s="339" t="s">
        <v>224</v>
      </c>
      <c r="B28" s="340" t="s">
        <v>225</v>
      </c>
    </row>
    <row r="30">
      <c r="A30" s="339" t="s">
        <v>226</v>
      </c>
      <c r="B30" s="340" t="s">
        <v>227</v>
      </c>
    </row>
    <row r="31">
      <c r="A31" s="339" t="s">
        <v>228</v>
      </c>
      <c r="B31" s="340" t="s">
        <v>229</v>
      </c>
    </row>
  </sheetData>
  <mergeCells count="2">
    <mergeCell ref="A1:B1"/>
    <mergeCell ref="A2:B2"/>
  </mergeCells>
  <pageSetup fitToWidth="1" fitToHeight="0"/>
</worksheet>
</file>